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oackp\Downloads\"/>
    </mc:Choice>
  </mc:AlternateContent>
  <xr:revisionPtr revIDLastSave="0" documentId="13_ncr:1_{CABDBF33-040F-41E6-810B-ADC20E95F4D2}" xr6:coauthVersionLast="36" xr6:coauthVersionMax="36" xr10:uidLastSave="{00000000-0000-0000-0000-000000000000}"/>
  <bookViews>
    <workbookView xWindow="0" yWindow="0" windowWidth="38400" windowHeight="19725" xr2:uid="{00000000-000D-0000-FFFF-FFFF00000000}"/>
  </bookViews>
  <sheets>
    <sheet name="Antrag zur Verwendung von QVM" sheetId="2" r:id="rId1"/>
    <sheet name="Tabelle1" sheetId="3" state="hidden" r:id="rId2"/>
  </sheets>
  <definedNames>
    <definedName name="_xlnm.Print_Area" localSheetId="0">'Antrag zur Verwendung von QVM'!$A$1:$AD$90</definedName>
    <definedName name="_xlnm.Print_Area" localSheetId="1">Tabelle1!$A$1:$G$111</definedName>
  </definedNames>
  <calcPr calcId="191029"/>
</workbook>
</file>

<file path=xl/calcChain.xml><?xml version="1.0" encoding="utf-8"?>
<calcChain xmlns="http://schemas.openxmlformats.org/spreadsheetml/2006/main">
  <c r="Y57" i="2" l="1"/>
  <c r="Y45" i="2"/>
  <c r="O212" i="2" l="1"/>
  <c r="O213" i="2" s="1"/>
  <c r="Z57" i="2"/>
  <c r="AA57" i="2" s="1"/>
  <c r="Z45" i="2"/>
  <c r="AA45" i="2" s="1"/>
  <c r="Z26" i="2"/>
  <c r="AA26" i="2" s="1"/>
  <c r="AC49" i="2" l="1"/>
  <c r="AC29" i="2"/>
  <c r="AC30" i="2"/>
  <c r="AC31" i="2"/>
  <c r="AC32" i="2"/>
  <c r="AC37" i="2"/>
  <c r="F111" i="3"/>
  <c r="G111" i="3"/>
  <c r="AC28" i="2"/>
  <c r="AC33" i="2"/>
  <c r="AC34" i="2"/>
  <c r="AC35" i="2"/>
  <c r="AC36" i="2"/>
  <c r="AC59" i="2"/>
  <c r="AC48" i="2"/>
  <c r="AC50" i="2"/>
  <c r="AC51" i="2"/>
  <c r="AC60" i="2"/>
  <c r="AC47" i="2"/>
  <c r="AA62" i="2" l="1"/>
</calcChain>
</file>

<file path=xl/sharedStrings.xml><?xml version="1.0" encoding="utf-8"?>
<sst xmlns="http://schemas.openxmlformats.org/spreadsheetml/2006/main" count="569" uniqueCount="215">
  <si>
    <t>Telefon</t>
  </si>
  <si>
    <t>E-Mail</t>
  </si>
  <si>
    <t>Anzahl</t>
  </si>
  <si>
    <t>Erstantrag</t>
  </si>
  <si>
    <t>Folgeantrag</t>
  </si>
  <si>
    <t>Personalmittel</t>
  </si>
  <si>
    <t>Antragsnummer</t>
  </si>
  <si>
    <t>Abrechnungsobjekt</t>
  </si>
  <si>
    <t>Bewilligte Summe</t>
  </si>
  <si>
    <t>Prof.</t>
  </si>
  <si>
    <t>Dr.</t>
  </si>
  <si>
    <t>Prof. Dr.</t>
  </si>
  <si>
    <t>Frau</t>
  </si>
  <si>
    <t>Herr</t>
  </si>
  <si>
    <t>X</t>
  </si>
  <si>
    <t xml:space="preserve">Antragssumme </t>
  </si>
  <si>
    <t>Wiss. Mitarbeiter</t>
  </si>
  <si>
    <t>-</t>
  </si>
  <si>
    <t>Einrichtung studentischer Arbeitsplätze</t>
  </si>
  <si>
    <t>Gesamt</t>
  </si>
  <si>
    <t>Finanzplan</t>
  </si>
  <si>
    <t>Beginn der Verausgabung</t>
  </si>
  <si>
    <t>Ende der Verausgabung</t>
  </si>
  <si>
    <t>SHK</t>
  </si>
  <si>
    <t>WHK</t>
  </si>
  <si>
    <t>Werkvertrag</t>
  </si>
  <si>
    <t>tt</t>
  </si>
  <si>
    <t>mm</t>
  </si>
  <si>
    <t>jjjj</t>
  </si>
  <si>
    <t xml:space="preserve">Investitionen </t>
  </si>
  <si>
    <t xml:space="preserve">Sachmittel  </t>
  </si>
  <si>
    <t xml:space="preserve"> Bezeichnung der Maßnahme:</t>
  </si>
  <si>
    <t>Welches Ziel verfolgt Ihre Maßnahme?</t>
  </si>
  <si>
    <t>SWS</t>
  </si>
  <si>
    <t>WS</t>
  </si>
  <si>
    <t>Förderung innovativer Lehrvorhaben</t>
  </si>
  <si>
    <t>Stipendien</t>
  </si>
  <si>
    <t>Lehr- und Lernmaterialien für Studierende</t>
  </si>
  <si>
    <t>Lehraufträge</t>
  </si>
  <si>
    <t>Anmietung zusätzlicher Veranstaltungsräume</t>
  </si>
  <si>
    <t>Maßnahmen zur Kinderbetreuung</t>
  </si>
  <si>
    <t>Ausbau von E-Learning-Angeboten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</si>
  <si>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</si>
  <si>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</si>
  <si>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</si>
  <si>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</si>
  <si>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</si>
  <si>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</si>
  <si>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</si>
  <si>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</si>
  <si>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</si>
  <si>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</si>
  <si>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</si>
  <si>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</si>
  <si>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Nr.</t>
  </si>
  <si>
    <t>%</t>
  </si>
  <si>
    <t xml:space="preserve"> Wochen-stunden/
Prozent</t>
  </si>
  <si>
    <t xml:space="preserve"> Entgelt-gruppe</t>
  </si>
  <si>
    <t>Stunden/ Arbeits-zeit</t>
  </si>
  <si>
    <t>E 2</t>
  </si>
  <si>
    <t>E 2 Ü</t>
  </si>
  <si>
    <t>E 3</t>
  </si>
  <si>
    <t>E 4</t>
  </si>
  <si>
    <t>E 5</t>
  </si>
  <si>
    <t>E 6</t>
  </si>
  <si>
    <t>E 7</t>
  </si>
  <si>
    <t>E 8</t>
  </si>
  <si>
    <t>E 9</t>
  </si>
  <si>
    <t>E 10</t>
  </si>
  <si>
    <t>E 11</t>
  </si>
  <si>
    <t>E 12</t>
  </si>
  <si>
    <t>E 13</t>
  </si>
  <si>
    <t>E 14</t>
  </si>
  <si>
    <t>E 15</t>
  </si>
  <si>
    <t>E 13 Ü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</si>
  <si>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</si>
  <si>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</si>
  <si>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</si>
  <si>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</si>
  <si>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</si>
  <si>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</si>
  <si>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</si>
  <si>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</si>
  <si>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</si>
  <si>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A 15</t>
  </si>
  <si>
    <t>A 16</t>
  </si>
  <si>
    <t>C 1</t>
  </si>
  <si>
    <t>C 2</t>
  </si>
  <si>
    <t>C 3</t>
  </si>
  <si>
    <t>W 1</t>
  </si>
  <si>
    <t>W 2</t>
  </si>
  <si>
    <t>W 3</t>
  </si>
  <si>
    <t>keine Angabe</t>
  </si>
  <si>
    <t xml:space="preserve">Antragsteller/in </t>
  </si>
  <si>
    <t>Tutor (SHK)</t>
  </si>
  <si>
    <t>Tutor (WHK)</t>
  </si>
  <si>
    <t>Tutor (Lehrauftrag)</t>
  </si>
  <si>
    <t>Verwendungszweck</t>
  </si>
  <si>
    <t>Chemikalien</t>
  </si>
  <si>
    <t>Verbrauchsmaterial</t>
  </si>
  <si>
    <t>Weitere Fremdleistungen</t>
  </si>
  <si>
    <t>Zeitungen und Fachliteratur</t>
  </si>
  <si>
    <t xml:space="preserve">Reisekosten </t>
  </si>
  <si>
    <t>Exkursionen</t>
  </si>
  <si>
    <t>Lizenzen und Konzessionen</t>
  </si>
  <si>
    <t>EDV-Anlagen</t>
  </si>
  <si>
    <t>Kurze Beschreibung der Maßnahme</t>
  </si>
  <si>
    <t>Finanzielle Unterstützung von Studierenden</t>
  </si>
  <si>
    <t>Tagung</t>
  </si>
  <si>
    <t>Optimierung der Betreuungsintensität</t>
  </si>
  <si>
    <t>Erhöhung des Praxisbezugs</t>
  </si>
  <si>
    <t>Internationalisierung der Lehre</t>
  </si>
  <si>
    <t>Qualität und Innovation der Lehre</t>
  </si>
  <si>
    <t>Verbesserung der Infrastruktur</t>
  </si>
  <si>
    <t>Gastdozent/Gastvortrag</t>
  </si>
  <si>
    <t>Auslobung von Preisen für gute Lehre</t>
  </si>
  <si>
    <t>Bezeichnung</t>
  </si>
  <si>
    <t>Sachmittel</t>
  </si>
  <si>
    <t>Investition</t>
  </si>
  <si>
    <t>Büromaterial</t>
  </si>
  <si>
    <t>Bewirtungskosten</t>
  </si>
  <si>
    <t>Baumaßnahmen</t>
  </si>
  <si>
    <t>Workshop</t>
  </si>
  <si>
    <t>Evaluation der Lehre</t>
  </si>
  <si>
    <t>Vermittlung von fachübergreifenden Kompetenzen</t>
  </si>
  <si>
    <t>Beratung und Stipendien für Auslandsaufenthalte</t>
  </si>
  <si>
    <t>Ausstattung der Bibliothek</t>
  </si>
  <si>
    <t>Anlagen/Geräte/Maschinen</t>
  </si>
  <si>
    <t>N/R</t>
  </si>
  <si>
    <t>Ausbau der Serviceangebote (Studienberatung, Career Service, etc.)</t>
  </si>
  <si>
    <t>P</t>
  </si>
  <si>
    <t>S</t>
  </si>
  <si>
    <t>I</t>
  </si>
  <si>
    <t>Beratung/Service für Studierende mit Behinderung</t>
  </si>
  <si>
    <t>Anzahl der Maßnahmen</t>
  </si>
  <si>
    <t>Ausdehnung der Öffnungszeiten (O.A.S.E, Bibliothek, etc.)</t>
  </si>
  <si>
    <t>Allgemeine Angaben</t>
  </si>
  <si>
    <t>Aufstockung des Lehrpersonals zur Verbesserung der Betreuungsrelation</t>
  </si>
  <si>
    <t>Hochschulspezifische Kategorien</t>
  </si>
  <si>
    <t>Kategorien vom Ministerium</t>
  </si>
  <si>
    <t>Hochschuldidaktik/Weiterbildung für Lehrende</t>
  </si>
  <si>
    <t>Verbesserung der Prüfungsorganisation</t>
  </si>
  <si>
    <t>Instandhaltung/Wartung/Reparaturkosten</t>
  </si>
  <si>
    <t>Nicht-wiss. Mitarbeiter</t>
  </si>
  <si>
    <t>Ausdehnung der Öffnungszeiten (OASE, Bibliothek, etc.)</t>
  </si>
  <si>
    <t>Berufs- und praxisorientierte Lehrangebote</t>
  </si>
  <si>
    <t>Beratung/Service für internationale Studierende</t>
  </si>
  <si>
    <t>ok</t>
  </si>
  <si>
    <t xml:space="preserve">Verbesserung der wiss./techn.. Ausstattung </t>
  </si>
  <si>
    <t>Verwaltung "Overhead" (Controlling QVM, etc.)</t>
  </si>
  <si>
    <t>Software</t>
  </si>
  <si>
    <t xml:space="preserve">Verbesserung der wiss./techn. Ausstattung </t>
  </si>
  <si>
    <t>TT</t>
  </si>
  <si>
    <t>MM</t>
  </si>
  <si>
    <t>JJJJ</t>
  </si>
  <si>
    <t xml:space="preserve">Optimierung der Studienorganisation, Service &amp; Beratung  </t>
  </si>
  <si>
    <t xml:space="preserve">Beratung/Service für Studierende </t>
  </si>
  <si>
    <t xml:space="preserve">International ausgerichtete Lehrangebote, Vorträge etc. </t>
  </si>
  <si>
    <t>E1</t>
  </si>
  <si>
    <t>C4</t>
  </si>
  <si>
    <t>Adresse</t>
  </si>
  <si>
    <t>Philosophische Fakultät</t>
  </si>
  <si>
    <t xml:space="preserve">Institut für Philosophie </t>
  </si>
  <si>
    <t>Institut für Germanistik</t>
  </si>
  <si>
    <t>Institut für Romanistik</t>
  </si>
  <si>
    <t>Institut für Anglistik und Amerikanistik</t>
  </si>
  <si>
    <t>Institut für Jüdische Studien</t>
  </si>
  <si>
    <t>Institut für Geschichtswissenschaften</t>
  </si>
  <si>
    <t>Institut für Klassische Philologie</t>
  </si>
  <si>
    <t>Institut für Sprache und Information</t>
  </si>
  <si>
    <t>Institut für Sozialwissenschaften</t>
  </si>
  <si>
    <t>Institut für Modernes Japan</t>
  </si>
  <si>
    <t>Institut für Kunstgeschichte</t>
  </si>
  <si>
    <t>Institut für Medien- und Kulturwissenschaft</t>
  </si>
  <si>
    <t>Mathematisch-Naturwissenschaftliche Fakultät</t>
  </si>
  <si>
    <t>WE Mathematik</t>
  </si>
  <si>
    <t>WE Physik</t>
  </si>
  <si>
    <t>WE Chemie</t>
  </si>
  <si>
    <t>WE Pharmazie</t>
  </si>
  <si>
    <t>WE Biologie</t>
  </si>
  <si>
    <t>WE Experimentelle Psychologie</t>
  </si>
  <si>
    <t>WE Informatik</t>
  </si>
  <si>
    <t>Wirtschaftswissenschaftliche Fakultät</t>
  </si>
  <si>
    <t>Juristische Fakultät</t>
  </si>
  <si>
    <t>Medizinische Fakultät</t>
  </si>
  <si>
    <t>ZUV</t>
  </si>
  <si>
    <t>ZIM</t>
  </si>
  <si>
    <t>ULB</t>
  </si>
  <si>
    <t>Botanischer Garten</t>
  </si>
  <si>
    <t>Studierenden Akademie</t>
  </si>
  <si>
    <t>Studium Universale</t>
  </si>
  <si>
    <t>Deutsch als Fremdsprache</t>
  </si>
  <si>
    <t>Moderne Fremdsprachen</t>
  </si>
  <si>
    <t>Karriere und Berufsorientierung (KUBUS)</t>
  </si>
  <si>
    <t>Career Service</t>
  </si>
  <si>
    <t>Ort/Datum</t>
  </si>
  <si>
    <t>Ansprechpartner/in</t>
  </si>
  <si>
    <t>Art des Antrags</t>
  </si>
  <si>
    <t>(Laut Verfahrensrichtlinie §3 (7) muss bei Investititonsaufwand ein Kostenvoranschlag vorgelegt werden)</t>
  </si>
  <si>
    <t>(Laut Verfahrensrichtlinie §3 (7) muss bei Sachaufwand ein Kostenvoranschlag vorgelegt werden)</t>
  </si>
  <si>
    <t>Anzahl der profitierenden Studierenden</t>
  </si>
  <si>
    <t>13</t>
  </si>
  <si>
    <t>14</t>
  </si>
  <si>
    <t>15</t>
  </si>
  <si>
    <t>16</t>
  </si>
  <si>
    <t>17</t>
  </si>
  <si>
    <t xml:space="preserve">ANTRAG ZUR VERWENDUNG VON DEZENTRALEN QUALITÄTSVERBESSERUNGSMITTELN (QVM) 
JURISTISCHE FAKULTÄT </t>
  </si>
  <si>
    <t>Einrichtung/Lehrstuhl</t>
  </si>
  <si>
    <t>Zu senden an: Dekanat der Juristischen Fakultät</t>
  </si>
  <si>
    <t>dekanat.jura@uni-duesseldorf.de</t>
  </si>
  <si>
    <t>0211 81 11415</t>
  </si>
  <si>
    <t>WHB</t>
  </si>
  <si>
    <t>Informationen/Angaben des Antragsstellers/der Antragsstellerin</t>
  </si>
  <si>
    <t>Antragsteller/in</t>
  </si>
  <si>
    <t>Gebäude: 24.91   Etage/Raum: U1.65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</si>
</sst>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_-* #,##0_-;\-* #,##0_-;_-* &quot;-&quot;_-;_-@_-"/>
    <numFmt numFmtId="165" formatCode="_-* #,##0.00_-;\-* #,##0.00_-;_-* &quot;-&quot;??_-;_-@_-"/>
    <numFmt numFmtId="166" formatCode="_ &quot;SFr.&quot;\ * #,##0_ ;_ &quot;SFr.&quot;\ * \-#,##0_ ;_ &quot;SFr.&quot;\ * &quot;-&quot;_ ;_ @_ "/>
    <numFmt numFmtId="167" formatCode="_ * #,##0_ ;_ * \-#,##0_ ;_ * &quot;-&quot;_ ;_ @_ "/>
    <numFmt numFmtId="168" formatCode="_ &quot;SFr.&quot;\ * #,##0.00_ ;_ &quot;SFr.&quot;\ * \-#,##0.00_ ;_ &quot;SFr.&quot;\ * &quot;-&quot;??_ ;_ @_ "/>
    <numFmt numFmtId="169" formatCode="_ * #,##0.00_ ;_ * \-#,##0.00_ ;_ * &quot;-&quot;??_ ;_ @_ "/>
    <numFmt numFmtId="170" formatCode="0.0%"/>
    <numFmt numFmtId="171" formatCode="#,##0.0"/>
    <numFmt numFmtId="172" formatCode="[Black]#,##0"/>
    <numFmt numFmtId="173" formatCode="[Black][&gt;999]&quot;&gt;999&quot;;[Black]\-0.0;[Black]\+0.0"/>
    <numFmt numFmtId="174" formatCode="[Black][&gt;9999.9]&quot;&gt;9.999,9&quot;;[Black]\-#,##0.0;[Black]\+#,##0.0"/>
    <numFmt numFmtId="175" formatCode="[Black]#,##0.0;[Black]\-#,##0.0"/>
    <numFmt numFmtId="176" formatCode="[Black]#,##0,"/>
    <numFmt numFmtId="177" formatCode="[Black]0.0%"/>
    <numFmt numFmtId="178" formatCode="[Black]0.00%"/>
    <numFmt numFmtId="179" formatCode="[Black]#,##0.00;[Black]\-#,##0.00"/>
    <numFmt numFmtId="180" formatCode="[Black]#,##0.0,;[Black]\-#,##0.0,"/>
    <numFmt numFmtId="181" formatCode="[Black]#,##0.000,,"/>
    <numFmt numFmtId="182" formatCode="[Black]#,##0.000;[Black]\-#,##0.000"/>
    <numFmt numFmtId="183" formatCode="[Black]#,##0.0000;[Black]\-#,##0.0000"/>
    <numFmt numFmtId="184" formatCode="#,##0\ ;\-#,##0\ "/>
    <numFmt numFmtId="185" formatCode="0.0"/>
    <numFmt numFmtId="186" formatCode="#,##0.0_);\(#,##0.0\)"/>
    <numFmt numFmtId="187" formatCode="#.0000,;[Red]\(#.0000,\)"/>
    <numFmt numFmtId="188" formatCode="_-&quot;$&quot;* #,##0_-;\-&quot;$&quot;* #,##0_-;_-&quot;$&quot;* &quot;-&quot;_-;_-@_-"/>
    <numFmt numFmtId="189" formatCode="#,##0.00_ ;[Red]\-#,##0.00;\-"/>
    <numFmt numFmtId="190" formatCode="#,##0_ ;[Red]\-#,##0;\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#.#0%"/>
    <numFmt numFmtId="194" formatCode="[&gt;=0]&quot;OK ...     &quot;;[Red]General;&quot;???&quot;;[Red]General"/>
    <numFmt numFmtId="195" formatCode="#,##0\ "/>
    <numFmt numFmtId="196" formatCode="dd/mm/yy\ hh/mm"/>
    <numFmt numFmtId="197" formatCode="#,;[Red]\(#,\);\-"/>
    <numFmt numFmtId="198" formatCode="_-&quot;$&quot;* #,##0.00_-;\-&quot;$&quot;* #,##0.00_-;_-&quot;$&quot;* &quot;-&quot;??_-;_-@_-"/>
    <numFmt numFmtId="199" formatCode="0%;[Red]0%"/>
    <numFmt numFmtId="200" formatCode="\+#,##0;[Red]\-#,##0"/>
    <numFmt numFmtId="201" formatCode="0%;[Red]\-0%"/>
    <numFmt numFmtId="202" formatCode="\+&quot;£&quot;#,##0;[Red]\-&quot;£&quot;#,##0"/>
    <numFmt numFmtId="203" formatCode="0.0%;[Red]\-0.0%"/>
    <numFmt numFmtId="204" formatCode="&quot;+&quot;0%;&quot;-&quot;0%;&quot;=&quot;"/>
    <numFmt numFmtId="205" formatCode="_-* #,##0.00\ _D_M_-;\-* #,##0.00\ _D_M_-;_-* &quot;-&quot;??\ _D_M_-;_-@_-"/>
    <numFmt numFmtId="206" formatCode="#,##0.000\ _D_M"/>
    <numFmt numFmtId="207" formatCode="\+#,##0.000\ \ \ ;\-#,##0.000\ \ \ "/>
    <numFmt numFmtId="208" formatCode="#,##0.00\ \ \ "/>
    <numFmt numFmtId="209" formatCode="#,##0.000\ \ \ "/>
    <numFmt numFmtId="210" formatCode="#,##0;[Red]\-#,##0;"/>
    <numFmt numFmtId="211" formatCode="#,##0\ \ \ "/>
    <numFmt numFmtId="212" formatCode="0.0%\ \ "/>
    <numFmt numFmtId="213" formatCode="#,##0\ \ "/>
    <numFmt numFmtId="214" formatCode="#,##0;[Red]\-\ #,##0;"/>
    <numFmt numFmtId="215" formatCode="\(0\)"/>
    <numFmt numFmtId="216" formatCode="#,##0.000"/>
    <numFmt numFmtId="217" formatCode="_ &quot;kr&quot;\ * #,##0_ ;_ &quot;kr&quot;\ * \-#,##0_ ;_ &quot;kr&quot;\ * &quot;-&quot;_ ;_ @_ "/>
    <numFmt numFmtId="218" formatCode="0.0\ %"/>
    <numFmt numFmtId="219" formatCode="#,##0.0;\(#,##0.0\)"/>
    <numFmt numFmtId="220" formatCode="#,##0.0\x;\(#,##0.0\x\)"/>
    <numFmt numFmtId="221" formatCode="#,##0.0%;\(#,##0.0\)%"/>
    <numFmt numFmtId="222" formatCode="0.0%;\(0.0%\)"/>
    <numFmt numFmtId="223" formatCode=";;;"/>
    <numFmt numFmtId="224" formatCode="_(* #,##0.0_);_(* \(#,##0.0\);_(* &quot;-&quot;??_);_(@_)"/>
    <numFmt numFmtId="225" formatCode="mm/dd/yy"/>
    <numFmt numFmtId="226" formatCode="#,##0.0,,,&quot;bn&quot;"/>
    <numFmt numFmtId="227" formatCode="\€#,##0.0,,,&quot;bn&quot;"/>
    <numFmt numFmtId="228" formatCode="\€#,##0.0,,&quot;m&quot;"/>
    <numFmt numFmtId="229" formatCode="\€#,##0.0,&quot;k&quot;"/>
    <numFmt numFmtId="230" formatCode="\£#,##0.00"/>
    <numFmt numFmtId="231" formatCode="\£#,##0.0,,,&quot;bn&quot;"/>
    <numFmt numFmtId="232" formatCode="\£#,##0.0,,&quot;m&quot;"/>
    <numFmt numFmtId="233" formatCode="\£#,##0.0,&quot;k&quot;"/>
    <numFmt numFmtId="234" formatCode="General_)"/>
    <numFmt numFmtId="235" formatCode="#,##0.0,,&quot;m&quot;"/>
    <numFmt numFmtId="236" formatCode="#,##0.0\ "/>
    <numFmt numFmtId="237" formatCode="#,##0.00\ "/>
    <numFmt numFmtId="238" formatCode="#,###,##0,&quot;k&quot;"/>
    <numFmt numFmtId="239" formatCode="[$$-409]#,##0.00"/>
    <numFmt numFmtId="240" formatCode="\$#,##0.0,,,&quot;bn&quot;"/>
    <numFmt numFmtId="241" formatCode="\$#,##0.0,,&quot;m&quot;"/>
    <numFmt numFmtId="242" formatCode="\$#,##0.0,&quot;k&quot;"/>
    <numFmt numFmtId="243" formatCode="_-* #,##0\ &quot;DM&quot;_-;\-* #,##0\ &quot;DM&quot;_-;_-* &quot;-&quot;\ &quot;DM&quot;_-;_-@_-"/>
    <numFmt numFmtId="244" formatCode="#,##0.0_)\x;\(#,##0.0\)\x"/>
    <numFmt numFmtId="245" formatCode="_-* #,##0.00\ &quot;zł&quot;_-;\-* #,##0.00\ &quot;zł&quot;_-;_-* &quot;-&quot;??\ &quot;zł&quot;_-;_-@_-"/>
    <numFmt numFmtId="246" formatCode="d/m/yyyy"/>
    <numFmt numFmtId="247" formatCode="0.00000E+00;\?"/>
    <numFmt numFmtId="248" formatCode="#,##0.000_ ;\-#,##0.000\ "/>
    <numFmt numFmtId="249" formatCode="#,##0.000;[Red]\-#,##0.000"/>
    <numFmt numFmtId="250" formatCode="#,##0\ &quot;€&quot;"/>
    <numFmt numFmtId="251" formatCode="\I\S\B\N\ #\-###\-#####\-#"/>
  </numFmts>
  <fonts count="19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Helv"/>
      <charset val="238"/>
    </font>
    <font>
      <sz val="10"/>
      <name val="Helv"/>
      <family val="2"/>
    </font>
    <font>
      <sz val="10"/>
      <name val="Arial CE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i/>
      <sz val="9"/>
      <name val="Tahoma"/>
      <family val="2"/>
    </font>
    <font>
      <sz val="10"/>
      <name val="Arial CE"/>
      <family val="2"/>
    </font>
    <font>
      <sz val="9"/>
      <name val="Arial"/>
      <family val="2"/>
    </font>
    <font>
      <sz val="9"/>
      <name val="Helv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Humnst777 BT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sz val="12"/>
      <name val="Arial"/>
      <family val="2"/>
    </font>
    <font>
      <b/>
      <sz val="8"/>
      <name val="Arial"/>
      <family val="2"/>
    </font>
    <font>
      <b/>
      <sz val="12"/>
      <name val="Tms Rmn"/>
    </font>
    <font>
      <sz val="8"/>
      <name val="Times New Roman"/>
      <family val="1"/>
    </font>
    <font>
      <b/>
      <sz val="12"/>
      <color indexed="42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47"/>
      <name val="Arial"/>
      <family val="2"/>
    </font>
    <font>
      <sz val="10"/>
      <name val="DKBRHelvetica"/>
      <family val="2"/>
    </font>
    <font>
      <sz val="8"/>
      <color indexed="47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4"/>
      <name val="Tms Rmn"/>
    </font>
    <font>
      <i/>
      <sz val="11"/>
      <color indexed="23"/>
      <name val="Calibri"/>
      <family val="2"/>
    </font>
    <font>
      <sz val="10"/>
      <name val="Tms Rmn"/>
    </font>
    <font>
      <i/>
      <sz val="11"/>
      <color indexed="55"/>
      <name val="Calibri"/>
      <family val="2"/>
    </font>
    <font>
      <sz val="10"/>
      <color indexed="14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color indexed="58"/>
      <name val="Calibri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4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b/>
      <sz val="11"/>
      <color indexed="19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18"/>
      <name val="Tele-GroteskNor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Helv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i/>
      <sz val="12"/>
      <name val="Tms Rmn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0"/>
      <color indexed="16"/>
      <name val="MS Sans Serif"/>
      <family val="2"/>
    </font>
    <font>
      <b/>
      <sz val="10"/>
      <color indexed="18"/>
      <name val="MS Sans Serif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17"/>
      <name val="MS Sans Serif"/>
      <family val="2"/>
    </font>
    <font>
      <sz val="10"/>
      <color indexed="18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2"/>
      <name val="MS Sans Serif"/>
      <family val="2"/>
    </font>
    <font>
      <b/>
      <sz val="11"/>
      <name val="Arial"/>
      <family val="2"/>
    </font>
    <font>
      <i/>
      <sz val="10"/>
      <color indexed="8"/>
      <name val="MS Sans Serif"/>
      <family val="2"/>
    </font>
    <font>
      <i/>
      <sz val="10"/>
      <color indexed="17"/>
      <name val="MS Sans Serif"/>
      <family val="2"/>
    </font>
    <font>
      <i/>
      <sz val="10"/>
      <color indexed="18"/>
      <name val="MS Sans Serif"/>
      <family val="2"/>
    </font>
    <font>
      <i/>
      <sz val="10"/>
      <color indexed="16"/>
      <name val="MS Sans Serif"/>
      <family val="2"/>
    </font>
    <font>
      <b/>
      <sz val="10"/>
      <color indexed="8"/>
      <name val="MS Sans Serif"/>
      <family val="2"/>
    </font>
    <font>
      <b/>
      <sz val="9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5"/>
      <name val="Arial"/>
      <family val="2"/>
    </font>
    <font>
      <sz val="7"/>
      <name val="Times New Roman"/>
      <family val="1"/>
    </font>
    <font>
      <b/>
      <sz val="14"/>
      <name val="Arial"/>
      <family val="2"/>
    </font>
    <font>
      <b/>
      <sz val="11"/>
      <name val="Helv"/>
    </font>
    <font>
      <b/>
      <sz val="18"/>
      <color indexed="19"/>
      <name val="Cambria"/>
      <family val="2"/>
    </font>
    <font>
      <b/>
      <sz val="16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10"/>
      <name val="Arial Narrow"/>
      <family val="2"/>
      <charset val="238"/>
    </font>
    <font>
      <sz val="12"/>
      <name val="Arial Black"/>
      <family val="2"/>
    </font>
    <font>
      <sz val="11"/>
      <color indexed="53"/>
      <name val="Calibri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Tele-GroteskFet"/>
    </font>
    <font>
      <i/>
      <sz val="9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i/>
      <sz val="13"/>
      <name val="Arial"/>
      <family val="2"/>
    </font>
    <font>
      <sz val="18"/>
      <name val="Arial"/>
      <family val="2"/>
    </font>
    <font>
      <b/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B050"/>
      <name val="Arial"/>
      <family val="2"/>
    </font>
    <font>
      <sz val="12"/>
      <color theme="3" tint="0.39997558519241921"/>
      <name val="Arial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1"/>
      <name val="Calibri"/>
      <family val="2"/>
      <scheme val="minor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6"/>
      </patternFill>
    </fill>
    <fill>
      <patternFill patternType="solid">
        <fgColor indexed="12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indexed="13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 style="thin">
        <color indexed="64"/>
      </bottom>
      <diagonal/>
    </border>
  </borders>
  <cellStyleXfs count="146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9" fontId="7" fillId="4" borderId="1"/>
    <xf numFmtId="189" fontId="1" fillId="4" borderId="1"/>
    <xf numFmtId="190" fontId="11" fillId="0" borderId="1">
      <alignment vertical="center" wrapText="1"/>
    </xf>
    <xf numFmtId="191" fontId="7" fillId="0" borderId="2"/>
    <xf numFmtId="191" fontId="1" fillId="0" borderId="2"/>
    <xf numFmtId="189" fontId="7" fillId="4" borderId="1"/>
    <xf numFmtId="189" fontId="1" fillId="4" borderId="1"/>
    <xf numFmtId="189" fontId="7" fillId="4" borderId="1"/>
    <xf numFmtId="189" fontId="1" fillId="4" borderId="1"/>
    <xf numFmtId="193" fontId="25" fillId="0" borderId="1">
      <alignment vertical="center" wrapText="1"/>
    </xf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90" fontId="11" fillId="0" borderId="1">
      <alignment vertical="center" wrapText="1"/>
    </xf>
    <xf numFmtId="189" fontId="7" fillId="4" borderId="1"/>
    <xf numFmtId="189" fontId="1" fillId="4" borderId="1"/>
    <xf numFmtId="0" fontId="7" fillId="4" borderId="1"/>
    <xf numFmtId="0" fontId="1" fillId="4" borderId="1"/>
    <xf numFmtId="0" fontId="1" fillId="4" borderId="1"/>
    <xf numFmtId="0" fontId="1" fillId="4" borderId="1"/>
    <xf numFmtId="189" fontId="7" fillId="4" borderId="1"/>
    <xf numFmtId="189" fontId="1" fillId="4" borderId="1"/>
    <xf numFmtId="190" fontId="11" fillId="0" borderId="1">
      <alignment vertical="center" wrapText="1"/>
    </xf>
    <xf numFmtId="189" fontId="7" fillId="4" borderId="1"/>
    <xf numFmtId="189" fontId="1" fillId="4" borderId="1"/>
    <xf numFmtId="192" fontId="1" fillId="4" borderId="1"/>
    <xf numFmtId="190" fontId="11" fillId="0" borderId="1">
      <alignment vertical="center" wrapText="1"/>
    </xf>
    <xf numFmtId="189" fontId="7" fillId="4" borderId="1"/>
    <xf numFmtId="189" fontId="1" fillId="4" borderId="1"/>
    <xf numFmtId="189" fontId="7" fillId="4" borderId="1"/>
    <xf numFmtId="189" fontId="1" fillId="4" borderId="1"/>
    <xf numFmtId="190" fontId="11" fillId="0" borderId="1">
      <alignment vertical="center" wrapText="1"/>
    </xf>
    <xf numFmtId="189" fontId="7" fillId="4" borderId="1"/>
    <xf numFmtId="189" fontId="1" fillId="4" borderId="1"/>
    <xf numFmtId="191" fontId="7" fillId="0" borderId="2"/>
    <xf numFmtId="191" fontId="1" fillId="0" borderId="2"/>
    <xf numFmtId="191" fontId="7" fillId="0" borderId="2"/>
    <xf numFmtId="191" fontId="1" fillId="0" borderId="2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248" fontId="1" fillId="4" borderId="1"/>
    <xf numFmtId="192" fontId="1" fillId="4" borderId="1"/>
    <xf numFmtId="192" fontId="7" fillId="4" borderId="1"/>
    <xf numFmtId="192" fontId="1" fillId="4" borderId="1"/>
    <xf numFmtId="192" fontId="7" fillId="4" borderId="1"/>
    <xf numFmtId="192" fontId="1" fillId="4" borderId="1"/>
    <xf numFmtId="192" fontId="7" fillId="4" borderId="1"/>
    <xf numFmtId="192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90" fontId="11" fillId="0" borderId="1">
      <alignment vertical="center" wrapText="1"/>
    </xf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91" fontId="7" fillId="0" borderId="2"/>
    <xf numFmtId="191" fontId="1" fillId="0" borderId="2"/>
    <xf numFmtId="191" fontId="7" fillId="0" borderId="2"/>
    <xf numFmtId="191" fontId="1" fillId="0" borderId="2"/>
    <xf numFmtId="189" fontId="7" fillId="4" borderId="1"/>
    <xf numFmtId="189" fontId="1" fillId="4" borderId="1"/>
    <xf numFmtId="189" fontId="7" fillId="4" borderId="1"/>
    <xf numFmtId="189" fontId="1" fillId="4" borderId="1"/>
    <xf numFmtId="190" fontId="11" fillId="0" borderId="1">
      <alignment vertical="center" wrapText="1"/>
    </xf>
    <xf numFmtId="0" fontId="1" fillId="4" borderId="1"/>
    <xf numFmtId="189" fontId="7" fillId="4" borderId="1"/>
    <xf numFmtId="189" fontId="1" fillId="4" borderId="1"/>
    <xf numFmtId="190" fontId="1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4" fontId="1" fillId="4" borderId="1"/>
    <xf numFmtId="194" fontId="1" fillId="4" borderId="1"/>
    <xf numFmtId="194" fontId="1" fillId="4" borderId="1"/>
    <xf numFmtId="194" fontId="7" fillId="4" borderId="1"/>
    <xf numFmtId="194" fontId="1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0" fontId="11" fillId="0" borderId="1">
      <alignment vertical="center" wrapText="1"/>
    </xf>
    <xf numFmtId="193" fontId="1" fillId="0" borderId="1">
      <alignment vertical="center" wrapText="1"/>
    </xf>
    <xf numFmtId="191" fontId="7" fillId="0" borderId="2"/>
    <xf numFmtId="191" fontId="1" fillId="0" borderId="2"/>
    <xf numFmtId="189" fontId="7" fillId="4" borderId="1"/>
    <xf numFmtId="189" fontId="1" fillId="4" borderId="1"/>
    <xf numFmtId="189" fontId="7" fillId="4" borderId="1"/>
    <xf numFmtId="189" fontId="1" fillId="4" borderId="1"/>
    <xf numFmtId="191" fontId="7" fillId="0" borderId="2"/>
    <xf numFmtId="191" fontId="1" fillId="0" borderId="2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90" fontId="11" fillId="0" borderId="1">
      <alignment vertical="center" wrapText="1"/>
    </xf>
    <xf numFmtId="190" fontId="11" fillId="0" borderId="1">
      <alignment vertical="center" wrapText="1"/>
    </xf>
    <xf numFmtId="247" fontId="26" fillId="4" borderId="1"/>
    <xf numFmtId="247" fontId="26" fillId="4" borderId="1"/>
    <xf numFmtId="189" fontId="7" fillId="4" borderId="1"/>
    <xf numFmtId="189" fontId="1" fillId="4" borderId="1"/>
    <xf numFmtId="247" fontId="26" fillId="4" borderId="1"/>
    <xf numFmtId="247" fontId="26" fillId="4" borderId="1"/>
    <xf numFmtId="247" fontId="26" fillId="4" borderId="1"/>
    <xf numFmtId="189" fontId="7" fillId="4" borderId="1"/>
    <xf numFmtId="189" fontId="1" fillId="4" borderId="1"/>
    <xf numFmtId="247" fontId="26" fillId="4" borderId="1"/>
    <xf numFmtId="190" fontId="11" fillId="0" borderId="1">
      <alignment vertical="center" wrapText="1"/>
    </xf>
    <xf numFmtId="191" fontId="7" fillId="0" borderId="2"/>
    <xf numFmtId="191" fontId="1" fillId="0" borderId="2"/>
    <xf numFmtId="191" fontId="7" fillId="0" borderId="2"/>
    <xf numFmtId="191" fontId="1" fillId="0" borderId="2"/>
    <xf numFmtId="189" fontId="7" fillId="4" borderId="1"/>
    <xf numFmtId="189" fontId="1" fillId="4" borderId="1"/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0" fontId="1" fillId="4" borderId="1"/>
    <xf numFmtId="190" fontId="11" fillId="0" borderId="1">
      <alignment vertical="center" wrapText="1"/>
    </xf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91" fontId="7" fillId="0" borderId="2"/>
    <xf numFmtId="191" fontId="1" fillId="0" borderId="2"/>
    <xf numFmtId="191" fontId="7" fillId="0" borderId="2"/>
    <xf numFmtId="191" fontId="1" fillId="0" borderId="2"/>
    <xf numFmtId="191" fontId="7" fillId="0" borderId="2"/>
    <xf numFmtId="191" fontId="1" fillId="0" borderId="2"/>
    <xf numFmtId="41" fontId="26" fillId="4" borderId="1"/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1" fontId="7" fillId="0" borderId="2"/>
    <xf numFmtId="191" fontId="1" fillId="0" borderId="2"/>
    <xf numFmtId="191" fontId="7" fillId="0" borderId="2"/>
    <xf numFmtId="191" fontId="1" fillId="0" borderId="2"/>
    <xf numFmtId="0" fontId="7" fillId="4" borderId="1"/>
    <xf numFmtId="0" fontId="1" fillId="4" borderId="1"/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95" fontId="7" fillId="0" borderId="1">
      <alignment vertical="center" wrapText="1"/>
    </xf>
    <xf numFmtId="195" fontId="1" fillId="0" borderId="1">
      <alignment vertical="center" wrapText="1"/>
    </xf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96" fontId="1" fillId="4" borderId="1"/>
    <xf numFmtId="196" fontId="7" fillId="4" borderId="1"/>
    <xf numFmtId="196" fontId="1" fillId="4" borderId="1"/>
    <xf numFmtId="196" fontId="7" fillId="4" borderId="1"/>
    <xf numFmtId="196" fontId="1" fillId="4" borderId="1"/>
    <xf numFmtId="196" fontId="7" fillId="4" borderId="1"/>
    <xf numFmtId="196" fontId="1" fillId="4" borderId="1"/>
    <xf numFmtId="196" fontId="1" fillId="4" borderId="1"/>
    <xf numFmtId="196" fontId="7" fillId="4" borderId="1"/>
    <xf numFmtId="196" fontId="1" fillId="4" borderId="1"/>
    <xf numFmtId="196" fontId="7" fillId="4" borderId="1"/>
    <xf numFmtId="196" fontId="1" fillId="4" borderId="1"/>
    <xf numFmtId="196" fontId="7" fillId="4" borderId="1"/>
    <xf numFmtId="196" fontId="1" fillId="4" borderId="1"/>
    <xf numFmtId="170" fontId="1" fillId="0" borderId="1">
      <alignment vertical="center" wrapText="1"/>
    </xf>
    <xf numFmtId="170" fontId="7" fillId="0" borderId="1">
      <alignment vertical="center" wrapText="1"/>
    </xf>
    <xf numFmtId="170" fontId="1" fillId="0" borderId="1">
      <alignment vertical="center" wrapText="1"/>
    </xf>
    <xf numFmtId="170" fontId="7" fillId="0" borderId="1">
      <alignment vertical="center" wrapText="1"/>
    </xf>
    <xf numFmtId="170" fontId="1" fillId="0" borderId="1">
      <alignment vertical="center" wrapText="1"/>
    </xf>
    <xf numFmtId="170" fontId="7" fillId="0" borderId="1">
      <alignment vertical="center" wrapText="1"/>
    </xf>
    <xf numFmtId="170" fontId="1" fillId="0" borderId="1">
      <alignment vertical="center" wrapText="1"/>
    </xf>
    <xf numFmtId="192" fontId="1" fillId="4" borderId="1"/>
    <xf numFmtId="190" fontId="11" fillId="0" borderId="1">
      <alignment vertical="center" wrapText="1"/>
    </xf>
    <xf numFmtId="189" fontId="7" fillId="4" borderId="1"/>
    <xf numFmtId="189" fontId="1" fillId="4" borderId="1"/>
    <xf numFmtId="190" fontId="11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3" fontId="27" fillId="0" borderId="1">
      <alignment vertical="center" wrapText="1"/>
    </xf>
    <xf numFmtId="193" fontId="25" fillId="0" borderId="1">
      <alignment vertical="center" wrapText="1"/>
    </xf>
    <xf numFmtId="190" fontId="11" fillId="0" borderId="1">
      <alignment vertical="center" wrapText="1"/>
    </xf>
    <xf numFmtId="190" fontId="11" fillId="0" borderId="1">
      <alignment vertical="center" wrapText="1"/>
    </xf>
    <xf numFmtId="190" fontId="11" fillId="0" borderId="1">
      <alignment vertical="center" wrapText="1"/>
    </xf>
    <xf numFmtId="190" fontId="11" fillId="0" borderId="1">
      <alignment vertical="center" wrapText="1"/>
    </xf>
    <xf numFmtId="190" fontId="11" fillId="0" borderId="1">
      <alignment vertical="center" wrapText="1"/>
    </xf>
    <xf numFmtId="190" fontId="11" fillId="0" borderId="1">
      <alignment vertical="center" wrapText="1"/>
    </xf>
    <xf numFmtId="189" fontId="7" fillId="4" borderId="1"/>
    <xf numFmtId="189" fontId="1" fillId="4" borderId="1"/>
    <xf numFmtId="190" fontId="11" fillId="0" borderId="1">
      <alignment vertical="center" wrapText="1"/>
    </xf>
    <xf numFmtId="191" fontId="7" fillId="0" borderId="2"/>
    <xf numFmtId="191" fontId="1" fillId="0" borderId="2"/>
    <xf numFmtId="191" fontId="7" fillId="0" borderId="2"/>
    <xf numFmtId="191" fontId="1" fillId="0" borderId="2"/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0" fontId="11" fillId="0" borderId="1">
      <alignment vertical="center" wrapText="1"/>
    </xf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89" fontId="7" fillId="4" borderId="1"/>
    <xf numFmtId="189" fontId="1" fillId="4" borderId="1"/>
    <xf numFmtId="196" fontId="1" fillId="4" borderId="1"/>
    <xf numFmtId="196" fontId="7" fillId="4" borderId="1"/>
    <xf numFmtId="196" fontId="1" fillId="4" borderId="1"/>
    <xf numFmtId="196" fontId="7" fillId="4" borderId="1"/>
    <xf numFmtId="196" fontId="1" fillId="4" borderId="1"/>
    <xf numFmtId="196" fontId="7" fillId="4" borderId="1"/>
    <xf numFmtId="196" fontId="1" fillId="4" borderId="1"/>
    <xf numFmtId="196" fontId="1" fillId="4" borderId="1"/>
    <xf numFmtId="196" fontId="7" fillId="4" borderId="1"/>
    <xf numFmtId="196" fontId="1" fillId="4" borderId="1"/>
    <xf numFmtId="196" fontId="7" fillId="4" borderId="1"/>
    <xf numFmtId="196" fontId="1" fillId="4" borderId="1"/>
    <xf numFmtId="196" fontId="7" fillId="4" borderId="1"/>
    <xf numFmtId="196" fontId="1" fillId="4" borderId="1"/>
    <xf numFmtId="218" fontId="26" fillId="0" borderId="1">
      <alignment vertical="center" wrapText="1"/>
    </xf>
    <xf numFmtId="189" fontId="7" fillId="4" borderId="1"/>
    <xf numFmtId="189" fontId="1" fillId="4" borderId="1"/>
    <xf numFmtId="0" fontId="7" fillId="4" borderId="1"/>
    <xf numFmtId="0" fontId="1" fillId="4" borderId="1"/>
    <xf numFmtId="0" fontId="6" fillId="0" borderId="0"/>
    <xf numFmtId="0" fontId="6" fillId="0" borderId="0"/>
    <xf numFmtId="0" fontId="7" fillId="0" borderId="0"/>
    <xf numFmtId="0" fontId="1" fillId="0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197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5" fillId="0" borderId="0"/>
    <xf numFmtId="0" fontId="6" fillId="0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246" fontId="31" fillId="0" borderId="3">
      <alignment horizontal="centerContinuous"/>
    </xf>
    <xf numFmtId="246" fontId="31" fillId="0" borderId="3">
      <alignment horizontal="center"/>
    </xf>
    <xf numFmtId="0" fontId="3" fillId="0" borderId="0"/>
    <xf numFmtId="0" fontId="32" fillId="0" borderId="0"/>
    <xf numFmtId="0" fontId="33" fillId="0" borderId="0"/>
    <xf numFmtId="0" fontId="12" fillId="0" borderId="4"/>
    <xf numFmtId="3" fontId="12" fillId="0" borderId="5"/>
    <xf numFmtId="3" fontId="34" fillId="0" borderId="0"/>
    <xf numFmtId="10" fontId="34" fillId="0" borderId="0"/>
    <xf numFmtId="4" fontId="34" fillId="0" borderId="0"/>
    <xf numFmtId="216" fontId="34" fillId="0" borderId="0"/>
    <xf numFmtId="3" fontId="35" fillId="0" borderId="0"/>
    <xf numFmtId="10" fontId="35" fillId="0" borderId="0"/>
    <xf numFmtId="4" fontId="35" fillId="0" borderId="0"/>
    <xf numFmtId="216" fontId="35" fillId="0" borderId="0"/>
    <xf numFmtId="3" fontId="7" fillId="0" borderId="6"/>
    <xf numFmtId="3" fontId="1" fillId="0" borderId="6"/>
    <xf numFmtId="3" fontId="7" fillId="0" borderId="7"/>
    <xf numFmtId="3" fontId="1" fillId="0" borderId="7"/>
    <xf numFmtId="3" fontId="14" fillId="0" borderId="6"/>
    <xf numFmtId="0" fontId="36" fillId="6" borderId="0">
      <alignment wrapText="1"/>
    </xf>
    <xf numFmtId="0" fontId="30" fillId="6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5" borderId="0" applyNumberFormat="0">
      <alignment horizontal="right" vertical="top" wrapText="1"/>
    </xf>
    <xf numFmtId="0" fontId="30" fillId="5" borderId="0" applyNumberFormat="0">
      <alignment horizontal="right" vertical="top" wrapText="1"/>
    </xf>
    <xf numFmtId="0" fontId="37" fillId="0" borderId="8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40" fontId="1" fillId="0" borderId="0" applyFont="0" applyFill="0" applyBorder="0" applyAlignment="0" applyProtection="0"/>
    <xf numFmtId="0" fontId="36" fillId="15" borderId="0">
      <alignment wrapText="1"/>
    </xf>
    <xf numFmtId="0" fontId="30" fillId="15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6" borderId="0" applyNumberFormat="0">
      <alignment horizontal="right" vertical="top" wrapText="1"/>
    </xf>
    <xf numFmtId="0" fontId="30" fillId="6" borderId="0" applyNumberFormat="0">
      <alignment horizontal="right" vertical="top" wrapText="1"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0" applyNumberFormat="0" applyBorder="0" applyAlignment="0" applyProtection="0"/>
    <xf numFmtId="0" fontId="7" fillId="0" borderId="0"/>
    <xf numFmtId="0" fontId="1" fillId="0" borderId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Alignment="0"/>
    <xf numFmtId="0" fontId="23" fillId="0" borderId="0" applyNumberFormat="0" applyAlignment="0"/>
    <xf numFmtId="0" fontId="1" fillId="0" borderId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2" fillId="14" borderId="9" applyNumberFormat="0" applyAlignment="0" applyProtection="0"/>
    <xf numFmtId="0" fontId="43" fillId="7" borderId="0" applyNumberFormat="0" applyBorder="0" applyAlignment="0" applyProtection="0"/>
    <xf numFmtId="0" fontId="44" fillId="14" borderId="10" applyNumberFormat="0" applyAlignment="0" applyProtection="0"/>
    <xf numFmtId="22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>
      <alignment horizontal="center"/>
    </xf>
    <xf numFmtId="0" fontId="7" fillId="0" borderId="11">
      <alignment horizontal="center"/>
    </xf>
    <xf numFmtId="0" fontId="1" fillId="0" borderId="11">
      <alignment horizontal="center"/>
    </xf>
    <xf numFmtId="0" fontId="47" fillId="0" borderId="11">
      <alignment horizontal="center"/>
    </xf>
    <xf numFmtId="0" fontId="23" fillId="0" borderId="11">
      <alignment horizontal="center"/>
    </xf>
    <xf numFmtId="0" fontId="48" fillId="0" borderId="0">
      <alignment horizontal="center" vertical="top" wrapText="1"/>
    </xf>
    <xf numFmtId="0" fontId="49" fillId="0" borderId="12" applyNumberFormat="0" applyFont="0" applyFill="0" applyAlignment="0" applyProtection="0"/>
    <xf numFmtId="0" fontId="49" fillId="0" borderId="13" applyNumberFormat="0" applyFont="0" applyFill="0" applyAlignment="0" applyProtection="0"/>
    <xf numFmtId="0" fontId="50" fillId="0" borderId="4">
      <alignment horizontal="left" wrapText="1"/>
    </xf>
    <xf numFmtId="0" fontId="1" fillId="0" borderId="0" applyFill="0" applyBorder="0" applyAlignment="0"/>
    <xf numFmtId="0" fontId="44" fillId="29" borderId="14" applyNumberFormat="0" applyAlignment="0" applyProtection="0"/>
    <xf numFmtId="0" fontId="51" fillId="23" borderId="15" applyNumberFormat="0" applyAlignment="0" applyProtection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0" fontId="53" fillId="0" borderId="0" applyNumberFormat="0" applyAlignment="0">
      <alignment horizontal="left"/>
    </xf>
    <xf numFmtId="15" fontId="54" fillId="0" borderId="0">
      <alignment horizontal="right" vertical="center"/>
    </xf>
    <xf numFmtId="14" fontId="7" fillId="0" borderId="16" applyFill="0" applyBorder="0"/>
    <xf numFmtId="14" fontId="1" fillId="0" borderId="16" applyFill="0" applyBorder="0"/>
    <xf numFmtId="15" fontId="1" fillId="0" borderId="0" applyFont="0" applyFill="0" applyBorder="0" applyAlignment="0" applyProtection="0"/>
    <xf numFmtId="0" fontId="23" fillId="0" borderId="0" applyFont="0">
      <alignment horizontal="center" vertical="center" wrapText="1"/>
    </xf>
    <xf numFmtId="206" fontId="30" fillId="0" borderId="2">
      <alignment vertical="center"/>
    </xf>
    <xf numFmtId="207" fontId="55" fillId="0" borderId="2">
      <alignment vertical="center"/>
    </xf>
    <xf numFmtId="208" fontId="55" fillId="0" borderId="2">
      <alignment vertical="center"/>
    </xf>
    <xf numFmtId="209" fontId="55" fillId="0" borderId="2">
      <alignment vertical="center"/>
    </xf>
    <xf numFmtId="210" fontId="7" fillId="30" borderId="17" applyFont="0" applyFill="0" applyBorder="0" applyAlignment="0" applyProtection="0">
      <alignment vertical="center"/>
    </xf>
    <xf numFmtId="219" fontId="56" fillId="15" borderId="0" applyBorder="0" applyAlignment="0" applyProtection="0"/>
    <xf numFmtId="1" fontId="57" fillId="0" borderId="18" applyNumberFormat="0" applyFont="0" applyAlignment="0"/>
    <xf numFmtId="219" fontId="56" fillId="0" borderId="0" applyFill="0" applyBorder="0" applyAlignment="0" applyProtection="0"/>
    <xf numFmtId="220" fontId="7" fillId="0" borderId="0" applyFill="0" applyBorder="0" applyAlignment="0" applyProtection="0">
      <alignment horizontal="right"/>
    </xf>
    <xf numFmtId="220" fontId="1" fillId="0" borderId="0" applyFill="0" applyBorder="0" applyAlignment="0" applyProtection="0">
      <alignment horizontal="right"/>
    </xf>
    <xf numFmtId="222" fontId="7" fillId="0" borderId="0" applyFill="0" applyBorder="0" applyAlignment="0" applyProtection="0"/>
    <xf numFmtId="222" fontId="1" fillId="0" borderId="0" applyFill="0" applyBorder="0" applyAlignment="0" applyProtection="0"/>
    <xf numFmtId="222" fontId="23" fillId="0" borderId="0" applyFill="0" applyBorder="0" applyProtection="0">
      <alignment vertical="top"/>
    </xf>
    <xf numFmtId="222" fontId="56" fillId="15" borderId="0" applyBorder="0" applyAlignment="0" applyProtection="0"/>
    <xf numFmtId="221" fontId="58" fillId="2" borderId="0" applyBorder="0" applyProtection="0">
      <alignment horizontal="right" vertical="top"/>
    </xf>
    <xf numFmtId="222" fontId="56" fillId="0" borderId="0" applyFill="0" applyBorder="0" applyAlignment="0" applyProtection="0"/>
    <xf numFmtId="219" fontId="7" fillId="0" borderId="0" applyFill="0" applyBorder="0" applyProtection="0">
      <alignment vertical="top"/>
    </xf>
    <xf numFmtId="219" fontId="1" fillId="0" borderId="0" applyFill="0" applyBorder="0" applyProtection="0">
      <alignment vertical="top"/>
    </xf>
    <xf numFmtId="249" fontId="59" fillId="0" borderId="0"/>
    <xf numFmtId="249" fontId="12" fillId="0" borderId="0"/>
    <xf numFmtId="169" fontId="52" fillId="0" borderId="0" applyFont="0" applyFill="0" applyBorder="0" applyAlignment="0" applyProtection="0"/>
    <xf numFmtId="0" fontId="60" fillId="10" borderId="10" applyNumberFormat="0" applyAlignment="0" applyProtection="0"/>
    <xf numFmtId="0" fontId="4" fillId="31" borderId="0">
      <protection hidden="1"/>
    </xf>
    <xf numFmtId="0" fontId="61" fillId="0" borderId="0" applyNumberFormat="0" applyAlignment="0">
      <alignment horizontal="left"/>
    </xf>
    <xf numFmtId="0" fontId="62" fillId="19" borderId="0"/>
    <xf numFmtId="0" fontId="42" fillId="0" borderId="19" applyNumberFormat="0" applyFill="0" applyAlignment="0" applyProtection="0"/>
    <xf numFmtId="3" fontId="1" fillId="2" borderId="20"/>
    <xf numFmtId="0" fontId="63" fillId="0" borderId="0" applyNumberFormat="0" applyFill="0" applyBorder="0" applyAlignment="0" applyProtection="0"/>
    <xf numFmtId="0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>
      <alignment vertical="top" wrapText="1"/>
    </xf>
    <xf numFmtId="0" fontId="65" fillId="0" borderId="0" applyNumberFormat="0" applyFill="0" applyBorder="0" applyAlignment="0" applyProtection="0"/>
    <xf numFmtId="0" fontId="66" fillId="0" borderId="0" applyNumberFormat="0"/>
    <xf numFmtId="0" fontId="67" fillId="0" borderId="0">
      <alignment horizontal="center" wrapText="1"/>
    </xf>
    <xf numFmtId="170" fontId="1" fillId="0" borderId="20"/>
    <xf numFmtId="0" fontId="1" fillId="0" borderId="0"/>
    <xf numFmtId="184" fontId="1" fillId="0" borderId="2" applyFont="0" applyFill="0" applyBorder="0" applyProtection="0">
      <protection hidden="1"/>
    </xf>
    <xf numFmtId="230" fontId="1" fillId="0" borderId="0" applyFont="0" applyFill="0" applyBorder="0" applyAlignment="0" applyProtection="0"/>
    <xf numFmtId="231" fontId="68" fillId="0" borderId="0" applyFont="0" applyFill="0" applyBorder="0" applyAlignment="0" applyProtection="0"/>
    <xf numFmtId="232" fontId="1" fillId="0" borderId="0" applyFont="0" applyFill="0" applyBorder="0" applyAlignment="0" applyProtection="0"/>
    <xf numFmtId="233" fontId="68" fillId="0" borderId="0" applyFont="0" applyFill="0" applyBorder="0" applyAlignment="0" applyProtection="0"/>
    <xf numFmtId="0" fontId="1" fillId="32" borderId="0" applyNumberFormat="0" applyFont="0" applyBorder="0" applyAlignment="0" applyProtection="0"/>
    <xf numFmtId="0" fontId="1" fillId="2" borderId="0"/>
    <xf numFmtId="0" fontId="41" fillId="33" borderId="21" applyFill="0"/>
    <xf numFmtId="0" fontId="23" fillId="33" borderId="21" applyFill="0"/>
    <xf numFmtId="0" fontId="69" fillId="8" borderId="0" applyNumberFormat="0" applyBorder="0" applyAlignment="0" applyProtection="0"/>
    <xf numFmtId="0" fontId="1" fillId="34" borderId="2" applyNumberFormat="0" applyFont="0" applyBorder="0" applyAlignment="0" applyProtection="0"/>
    <xf numFmtId="38" fontId="23" fillId="2" borderId="0" applyNumberFormat="0" applyBorder="0" applyAlignment="0" applyProtection="0"/>
    <xf numFmtId="0" fontId="1" fillId="35" borderId="0" applyNumberFormat="0" applyFont="0" applyBorder="0" applyAlignment="0" applyProtection="0"/>
    <xf numFmtId="0" fontId="43" fillId="8" borderId="0" applyNumberFormat="0" applyBorder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36" borderId="23" applyFill="0">
      <alignment horizontal="center"/>
    </xf>
    <xf numFmtId="0" fontId="12" fillId="36" borderId="23" applyFill="0">
      <alignment horizont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protection locked="0"/>
    </xf>
    <xf numFmtId="234" fontId="73" fillId="0" borderId="0" applyNumberFormat="0" applyFill="0" applyBorder="0" applyAlignment="0" applyProtection="0">
      <protection locked="0"/>
    </xf>
    <xf numFmtId="234" fontId="74" fillId="0" borderId="0" applyNumberFormat="0" applyFill="0" applyBorder="0" applyAlignment="0" applyProtection="0">
      <protection locked="0"/>
    </xf>
    <xf numFmtId="0" fontId="75" fillId="0" borderId="0" applyNumberFormat="0" applyFill="0" applyBorder="0" applyAlignment="0" applyProtection="0"/>
    <xf numFmtId="38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1" fontId="78" fillId="0" borderId="2">
      <alignment vertical="center"/>
    </xf>
    <xf numFmtId="212" fontId="78" fillId="0" borderId="2">
      <alignment vertical="center"/>
    </xf>
    <xf numFmtId="206" fontId="78" fillId="0" borderId="2">
      <alignment vertical="center"/>
    </xf>
    <xf numFmtId="10" fontId="23" fillId="4" borderId="20" applyNumberFormat="0" applyBorder="0" applyAlignment="0" applyProtection="0"/>
    <xf numFmtId="207" fontId="78" fillId="0" borderId="2">
      <alignment vertical="center"/>
    </xf>
    <xf numFmtId="208" fontId="78" fillId="0" borderId="2">
      <alignment vertical="center"/>
    </xf>
    <xf numFmtId="209" fontId="78" fillId="0" borderId="2">
      <alignment vertical="center"/>
    </xf>
    <xf numFmtId="0" fontId="60" fillId="10" borderId="14" applyNumberFormat="0" applyAlignment="0" applyProtection="0"/>
    <xf numFmtId="1" fontId="79" fillId="37" borderId="20">
      <alignment horizontal="center" vertical="center"/>
    </xf>
    <xf numFmtId="171" fontId="80" fillId="0" borderId="0"/>
    <xf numFmtId="0" fontId="2" fillId="0" borderId="0"/>
    <xf numFmtId="0" fontId="2" fillId="0" borderId="0"/>
    <xf numFmtId="0" fontId="12" fillId="5" borderId="0" applyNumberFormat="0" applyBorder="0" applyAlignment="0"/>
    <xf numFmtId="0" fontId="162" fillId="0" borderId="0" applyNumberFormat="0" applyFill="0" applyBorder="0" applyAlignment="0" applyProtection="0"/>
    <xf numFmtId="0" fontId="81" fillId="0" borderId="24" applyNumberFormat="0" applyFill="0" applyAlignment="0" applyProtection="0"/>
    <xf numFmtId="214" fontId="7" fillId="30" borderId="17" applyFont="0" applyFill="0" applyBorder="0" applyAlignment="0" applyProtection="0">
      <alignment vertical="center"/>
    </xf>
    <xf numFmtId="214" fontId="1" fillId="30" borderId="17" applyFont="0" applyFill="0" applyBorder="0" applyAlignment="0" applyProtection="0">
      <alignment vertical="center"/>
    </xf>
    <xf numFmtId="191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7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235" fontId="1" fillId="0" borderId="0" applyFont="0" applyFill="0" applyBorder="0" applyAlignment="0" applyProtection="0"/>
    <xf numFmtId="2" fontId="83" fillId="0" borderId="25" applyFont="0" applyFill="0" applyBorder="0" applyAlignment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2" fillId="0" borderId="0"/>
    <xf numFmtId="2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" fontId="1" fillId="0" borderId="0" applyFont="0" applyFill="0" applyBorder="0" applyAlignment="0" applyProtection="0"/>
    <xf numFmtId="0" fontId="84" fillId="18" borderId="0" applyNumberFormat="0" applyBorder="0" applyAlignment="0" applyProtection="0"/>
    <xf numFmtId="37" fontId="85" fillId="0" borderId="0"/>
    <xf numFmtId="0" fontId="1" fillId="2" borderId="8" applyNumberFormat="0" applyFont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>
      <alignment vertical="center"/>
    </xf>
    <xf numFmtId="0" fontId="87" fillId="0" borderId="0" applyNumberFormat="0" applyFill="0" applyBorder="0">
      <alignment vertical="top" wrapText="1"/>
    </xf>
    <xf numFmtId="0" fontId="1" fillId="12" borderId="14" applyNumberFormat="0" applyFont="0" applyAlignment="0" applyProtection="0"/>
    <xf numFmtId="0" fontId="1" fillId="38" borderId="0" applyNumberFormat="0" applyFont="0" applyBorder="0" applyAlignment="0" applyProtection="0"/>
    <xf numFmtId="0" fontId="42" fillId="29" borderId="9" applyNumberFormat="0" applyAlignment="0" applyProtection="0"/>
    <xf numFmtId="0" fontId="1" fillId="33" borderId="0">
      <alignment horizontal="center"/>
    </xf>
    <xf numFmtId="10" fontId="1" fillId="0" borderId="0" applyFont="0" applyFill="0" applyBorder="0" applyAlignment="0" applyProtection="0"/>
    <xf numFmtId="1" fontId="1" fillId="0" borderId="25" applyNumberFormat="0" applyFont="0" applyFill="0" applyBorder="0" applyAlignment="0">
      <alignment horizontal="center"/>
    </xf>
    <xf numFmtId="0" fontId="88" fillId="39" borderId="0"/>
    <xf numFmtId="9" fontId="1" fillId="0" borderId="0" applyFont="0" applyFill="0" applyBorder="0" applyAlignment="0" applyProtection="0"/>
    <xf numFmtId="0" fontId="2" fillId="0" borderId="0"/>
    <xf numFmtId="212" fontId="30" fillId="0" borderId="2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1" fillId="30" borderId="0"/>
    <xf numFmtId="3" fontId="23" fillId="30" borderId="0"/>
    <xf numFmtId="213" fontId="89" fillId="0" borderId="26">
      <alignment vertical="center"/>
    </xf>
    <xf numFmtId="213" fontId="82" fillId="0" borderId="26">
      <alignment vertical="center"/>
    </xf>
    <xf numFmtId="3" fontId="90" fillId="40" borderId="0" applyNumberFormat="0" applyFont="0" applyBorder="0" applyAlignment="0" applyProtection="0"/>
    <xf numFmtId="0" fontId="1" fillId="33" borderId="27" applyNumberFormat="0" applyFont="0" applyBorder="0" applyAlignment="0" applyProtection="0"/>
    <xf numFmtId="225" fontId="91" fillId="0" borderId="0" applyNumberFormat="0" applyFill="0" applyBorder="0" applyAlignment="0" applyProtection="0">
      <alignment horizontal="left"/>
    </xf>
    <xf numFmtId="0" fontId="1" fillId="41" borderId="0" applyNumberFormat="0" applyFont="0" applyBorder="0" applyAlignment="0" applyProtection="0"/>
    <xf numFmtId="4" fontId="92" fillId="15" borderId="28" applyNumberFormat="0" applyProtection="0">
      <alignment vertical="center"/>
    </xf>
    <xf numFmtId="4" fontId="93" fillId="15" borderId="28" applyNumberFormat="0" applyProtection="0">
      <alignment vertical="center"/>
    </xf>
    <xf numFmtId="4" fontId="94" fillId="15" borderId="28" applyNumberFormat="0" applyProtection="0">
      <alignment horizontal="left" vertical="center" indent="1"/>
    </xf>
    <xf numFmtId="0" fontId="79" fillId="15" borderId="28" applyNumberFormat="0" applyProtection="0">
      <alignment horizontal="left" vertical="top" indent="1"/>
    </xf>
    <xf numFmtId="4" fontId="94" fillId="42" borderId="0" applyNumberFormat="0" applyProtection="0">
      <alignment horizontal="left" vertical="center" indent="1"/>
    </xf>
    <xf numFmtId="4" fontId="95" fillId="33" borderId="29" applyNumberFormat="0" applyProtection="0">
      <alignment vertical="center"/>
    </xf>
    <xf numFmtId="4" fontId="94" fillId="33" borderId="28" applyNumberFormat="0" applyProtection="0">
      <alignment horizontal="right" vertical="center"/>
    </xf>
    <xf numFmtId="4" fontId="94" fillId="6" borderId="28" applyNumberFormat="0" applyProtection="0">
      <alignment horizontal="right" vertical="center"/>
    </xf>
    <xf numFmtId="4" fontId="94" fillId="43" borderId="28" applyNumberFormat="0" applyProtection="0">
      <alignment horizontal="right" vertical="center"/>
    </xf>
    <xf numFmtId="4" fontId="96" fillId="5" borderId="29" applyNumberFormat="0" applyProtection="0">
      <alignment vertical="center"/>
    </xf>
    <xf numFmtId="4" fontId="86" fillId="5" borderId="29" applyNumberFormat="0" applyProtection="0">
      <alignment vertical="center"/>
    </xf>
    <xf numFmtId="4" fontId="94" fillId="40" borderId="28" applyNumberFormat="0" applyProtection="0">
      <alignment horizontal="right" vertical="center"/>
    </xf>
    <xf numFmtId="4" fontId="94" fillId="44" borderId="28" applyNumberFormat="0" applyProtection="0">
      <alignment horizontal="right" vertical="center"/>
    </xf>
    <xf numFmtId="4" fontId="94" fillId="5" borderId="28" applyNumberFormat="0" applyProtection="0">
      <alignment horizontal="right" vertical="center"/>
    </xf>
    <xf numFmtId="4" fontId="95" fillId="45" borderId="29" applyNumberFormat="0" applyProtection="0">
      <alignment vertical="center"/>
    </xf>
    <xf numFmtId="4" fontId="94" fillId="46" borderId="28" applyNumberFormat="0" applyProtection="0">
      <alignment horizontal="right" vertical="center"/>
    </xf>
    <xf numFmtId="4" fontId="94" fillId="47" borderId="28" applyNumberFormat="0" applyProtection="0">
      <alignment horizontal="right" vertical="center"/>
    </xf>
    <xf numFmtId="4" fontId="94" fillId="45" borderId="28" applyNumberFormat="0" applyProtection="0">
      <alignment horizontal="right" vertical="center"/>
    </xf>
    <xf numFmtId="4" fontId="88" fillId="33" borderId="29" applyNumberFormat="0" applyProtection="0">
      <alignment vertical="center"/>
    </xf>
    <xf numFmtId="4" fontId="92" fillId="48" borderId="30" applyNumberFormat="0" applyProtection="0">
      <alignment horizontal="left" vertical="center" indent="1"/>
    </xf>
    <xf numFmtId="4" fontId="92" fillId="3" borderId="0" applyNumberFormat="0" applyProtection="0">
      <alignment horizontal="left" vertical="center" indent="1"/>
    </xf>
    <xf numFmtId="4" fontId="92" fillId="42" borderId="0" applyNumberFormat="0" applyProtection="0">
      <alignment horizontal="left" vertical="center" indent="1"/>
    </xf>
    <xf numFmtId="4" fontId="94" fillId="3" borderId="28" applyNumberFormat="0" applyProtection="0">
      <alignment horizontal="right" vertical="center"/>
    </xf>
    <xf numFmtId="4" fontId="97" fillId="37" borderId="29" applyNumberFormat="0" applyProtection="0">
      <alignment horizontal="left" vertical="center" indent="1"/>
    </xf>
    <xf numFmtId="4" fontId="82" fillId="3" borderId="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1" fillId="49" borderId="9" applyNumberFormat="0" applyProtection="0">
      <alignment horizontal="left" vertical="center" indent="1"/>
    </xf>
    <xf numFmtId="0" fontId="1" fillId="42" borderId="28" applyNumberFormat="0" applyProtection="0">
      <alignment horizontal="left" vertical="top" indent="1"/>
    </xf>
    <xf numFmtId="0" fontId="1" fillId="50" borderId="9" applyNumberFormat="0" applyProtection="0">
      <alignment horizontal="left" vertical="center" indent="1"/>
    </xf>
    <xf numFmtId="0" fontId="1" fillId="51" borderId="28" applyNumberFormat="0" applyProtection="0">
      <alignment horizontal="left" vertical="top" indent="1"/>
    </xf>
    <xf numFmtId="0" fontId="1" fillId="3" borderId="28" applyNumberFormat="0" applyProtection="0">
      <alignment horizontal="left" vertical="center" indent="1"/>
    </xf>
    <xf numFmtId="0" fontId="1" fillId="3" borderId="28" applyNumberFormat="0" applyProtection="0">
      <alignment horizontal="left" vertical="top" indent="1"/>
    </xf>
    <xf numFmtId="0" fontId="1" fillId="36" borderId="28" applyNumberFormat="0" applyProtection="0">
      <alignment horizontal="left" vertical="center" indent="1"/>
    </xf>
    <xf numFmtId="0" fontId="1" fillId="36" borderId="28" applyNumberFormat="0" applyProtection="0">
      <alignment horizontal="left" vertical="top" indent="1"/>
    </xf>
    <xf numFmtId="4" fontId="94" fillId="36" borderId="28" applyNumberFormat="0" applyProtection="0">
      <alignment vertical="center"/>
    </xf>
    <xf numFmtId="4" fontId="98" fillId="36" borderId="28" applyNumberFormat="0" applyProtection="0">
      <alignment vertical="center"/>
    </xf>
    <xf numFmtId="4" fontId="92" fillId="3" borderId="31" applyNumberFormat="0" applyProtection="0">
      <alignment horizontal="left" vertical="center" indent="1"/>
    </xf>
    <xf numFmtId="0" fontId="89" fillId="4" borderId="28" applyNumberFormat="0" applyProtection="0">
      <alignment horizontal="left" vertical="top" indent="1"/>
    </xf>
    <xf numFmtId="0" fontId="82" fillId="4" borderId="28" applyNumberFormat="0" applyProtection="0">
      <alignment horizontal="left" vertical="top" indent="1"/>
    </xf>
    <xf numFmtId="4" fontId="94" fillId="36" borderId="28" applyNumberFormat="0" applyProtection="0">
      <alignment horizontal="right" vertical="center"/>
    </xf>
    <xf numFmtId="4" fontId="98" fillId="36" borderId="28" applyNumberFormat="0" applyProtection="0">
      <alignment horizontal="right" vertical="center"/>
    </xf>
    <xf numFmtId="4" fontId="92" fillId="3" borderId="28" applyNumberFormat="0" applyProtection="0">
      <alignment horizontal="left" vertical="center" indent="1"/>
    </xf>
    <xf numFmtId="0" fontId="1" fillId="52" borderId="9" applyNumberFormat="0" applyProtection="0">
      <alignment horizontal="left" vertical="center" indent="1"/>
    </xf>
    <xf numFmtId="4" fontId="99" fillId="37" borderId="29" applyNumberFormat="0" applyProtection="0">
      <alignment vertical="center"/>
    </xf>
    <xf numFmtId="4" fontId="100" fillId="37" borderId="29" applyNumberFormat="0" applyProtection="0">
      <alignment vertical="center"/>
    </xf>
    <xf numFmtId="4" fontId="101" fillId="4" borderId="29" applyNumberFormat="0" applyProtection="0">
      <alignment horizontal="left" vertical="center" indent="1"/>
    </xf>
    <xf numFmtId="4" fontId="102" fillId="51" borderId="31" applyNumberFormat="0" applyProtection="0">
      <alignment horizontal="left" vertical="center" indent="1"/>
    </xf>
    <xf numFmtId="4" fontId="103" fillId="36" borderId="28" applyNumberFormat="0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104" fillId="7" borderId="0" applyNumberFormat="0" applyBorder="0" applyAlignment="0" applyProtection="0"/>
    <xf numFmtId="0" fontId="105" fillId="0" borderId="32">
      <alignment horizontal="left" wrapText="1"/>
      <protection hidden="1"/>
    </xf>
    <xf numFmtId="0" fontId="106" fillId="0" borderId="33">
      <alignment horizontal="right" wrapText="1"/>
      <protection hidden="1"/>
    </xf>
    <xf numFmtId="0" fontId="105" fillId="0" borderId="32">
      <alignment wrapText="1"/>
      <protection hidden="1"/>
    </xf>
    <xf numFmtId="0" fontId="107" fillId="0" borderId="32">
      <alignment wrapText="1"/>
      <protection hidden="1"/>
    </xf>
    <xf numFmtId="0" fontId="4" fillId="0" borderId="33">
      <alignment horizontal="center"/>
      <protection hidden="1"/>
    </xf>
    <xf numFmtId="0" fontId="108" fillId="53" borderId="23"/>
    <xf numFmtId="0" fontId="108" fillId="53" borderId="23"/>
    <xf numFmtId="0" fontId="109" fillId="53" borderId="23"/>
    <xf numFmtId="0" fontId="4" fillId="0" borderId="33">
      <protection locked="0"/>
    </xf>
    <xf numFmtId="0" fontId="110" fillId="0" borderId="33">
      <protection hidden="1"/>
    </xf>
    <xf numFmtId="0" fontId="111" fillId="0" borderId="33">
      <alignment wrapText="1"/>
      <protection hidden="1"/>
    </xf>
    <xf numFmtId="0" fontId="112" fillId="54" borderId="0"/>
    <xf numFmtId="0" fontId="113" fillId="54" borderId="0"/>
    <xf numFmtId="0" fontId="114" fillId="37" borderId="0"/>
    <xf numFmtId="0" fontId="106" fillId="0" borderId="33">
      <protection hidden="1"/>
    </xf>
    <xf numFmtId="0" fontId="115" fillId="0" borderId="34">
      <alignment horizontal="center" vertical="center" wrapText="1"/>
      <protection hidden="1"/>
    </xf>
    <xf numFmtId="38" fontId="7" fillId="0" borderId="0"/>
    <xf numFmtId="38" fontId="1" fillId="0" borderId="0"/>
    <xf numFmtId="0" fontId="116" fillId="0" borderId="0">
      <alignment horizontal="center"/>
    </xf>
    <xf numFmtId="0" fontId="117" fillId="0" borderId="33">
      <protection hidden="1"/>
    </xf>
    <xf numFmtId="0" fontId="118" fillId="0" borderId="33">
      <protection hidden="1"/>
    </xf>
    <xf numFmtId="0" fontId="119" fillId="0" borderId="33">
      <alignment wrapText="1"/>
      <protection hidden="1"/>
    </xf>
    <xf numFmtId="0" fontId="120" fillId="0" borderId="33">
      <protection hidden="1"/>
    </xf>
    <xf numFmtId="0" fontId="121" fillId="0" borderId="32">
      <alignment wrapText="1"/>
      <protection hidden="1"/>
    </xf>
    <xf numFmtId="0" fontId="105" fillId="0" borderId="32">
      <alignment wrapText="1"/>
      <protection hidden="1"/>
    </xf>
    <xf numFmtId="0" fontId="1" fillId="0" borderId="0"/>
    <xf numFmtId="4" fontId="122" fillId="0" borderId="0"/>
    <xf numFmtId="4" fontId="31" fillId="0" borderId="0">
      <alignment horizontal="center"/>
    </xf>
    <xf numFmtId="4" fontId="1" fillId="0" borderId="0"/>
    <xf numFmtId="216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62" fillId="0" borderId="0" applyFill="0" applyBorder="0">
      <alignment horizontal="left"/>
    </xf>
    <xf numFmtId="40" fontId="123" fillId="0" borderId="0" applyBorder="0">
      <alignment horizontal="right"/>
    </xf>
    <xf numFmtId="0" fontId="124" fillId="53" borderId="35">
      <alignment horizontal="center" vertical="top"/>
    </xf>
    <xf numFmtId="0" fontId="125" fillId="30" borderId="35">
      <alignment horizontal="center"/>
    </xf>
    <xf numFmtId="0" fontId="126" fillId="53" borderId="35"/>
    <xf numFmtId="0" fontId="126" fillId="53" borderId="36"/>
    <xf numFmtId="0" fontId="127" fillId="53" borderId="35"/>
    <xf numFmtId="195" fontId="128" fillId="37" borderId="37">
      <alignment horizontal="right"/>
    </xf>
    <xf numFmtId="195" fontId="128" fillId="37" borderId="37">
      <alignment horizontal="right"/>
    </xf>
    <xf numFmtId="236" fontId="128" fillId="37" borderId="37">
      <alignment horizontal="right"/>
    </xf>
    <xf numFmtId="236" fontId="128" fillId="37" borderId="37">
      <alignment horizontal="right"/>
    </xf>
    <xf numFmtId="237" fontId="128" fillId="37" borderId="37">
      <alignment horizontal="right"/>
    </xf>
    <xf numFmtId="237" fontId="128" fillId="37" borderId="37">
      <alignment horizontal="right"/>
    </xf>
    <xf numFmtId="195" fontId="128" fillId="37" borderId="37">
      <alignment horizontal="right"/>
    </xf>
    <xf numFmtId="195" fontId="128" fillId="37" borderId="37">
      <alignment horizontal="right"/>
    </xf>
    <xf numFmtId="0" fontId="21" fillId="0" borderId="0" applyFill="0" applyBorder="0" applyProtection="0">
      <alignment horizontal="center" vertical="center"/>
    </xf>
    <xf numFmtId="0" fontId="21" fillId="0" borderId="0" applyFill="0" applyBorder="0" applyProtection="0"/>
    <xf numFmtId="0" fontId="129" fillId="0" borderId="0" applyFill="0" applyBorder="0" applyProtection="0">
      <alignment horizontal="left" vertical="top"/>
    </xf>
    <xf numFmtId="0" fontId="130" fillId="0" borderId="0" applyNumberFormat="0" applyFont="0" applyBorder="0" applyAlignment="0"/>
    <xf numFmtId="49" fontId="70" fillId="0" borderId="0" applyFont="0" applyFill="0" applyBorder="0" applyAlignment="0" applyProtection="0"/>
    <xf numFmtId="4" fontId="131" fillId="0" borderId="0">
      <alignment horizontal="left"/>
    </xf>
    <xf numFmtId="238" fontId="70" fillId="0" borderId="0" applyFont="0" applyFill="0" applyBorder="0" applyAlignment="0" applyProtection="0"/>
    <xf numFmtId="0" fontId="59" fillId="0" borderId="38"/>
    <xf numFmtId="0" fontId="12" fillId="0" borderId="38"/>
    <xf numFmtId="0" fontId="132" fillId="0" borderId="0" applyNumberFormat="0" applyFill="0" applyBorder="0" applyAlignment="0" applyProtection="0"/>
    <xf numFmtId="3" fontId="133" fillId="0" borderId="0"/>
    <xf numFmtId="224" fontId="47" fillId="0" borderId="4" applyNumberFormat="0" applyFont="0" applyAlignment="0">
      <alignment horizontal="right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5" fillId="0" borderId="39" applyNumberFormat="0" applyFill="0" applyAlignment="0" applyProtection="0"/>
    <xf numFmtId="0" fontId="136" fillId="0" borderId="40" applyNumberFormat="0" applyFill="0" applyAlignment="0" applyProtection="0"/>
    <xf numFmtId="0" fontId="137" fillId="0" borderId="41" applyNumberFormat="0" applyFill="0" applyAlignment="0" applyProtection="0"/>
    <xf numFmtId="0" fontId="13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15" fontId="138" fillId="0" borderId="0">
      <alignment horizontal="left" vertical="center"/>
    </xf>
    <xf numFmtId="0" fontId="116" fillId="0" borderId="0">
      <alignment vertical="center"/>
    </xf>
    <xf numFmtId="215" fontId="139" fillId="0" borderId="0">
      <alignment horizontal="left" vertical="center"/>
    </xf>
    <xf numFmtId="216" fontId="140" fillId="0" borderId="0">
      <alignment horizontal="left" vertical="center"/>
    </xf>
    <xf numFmtId="20" fontId="4" fillId="0" borderId="0"/>
    <xf numFmtId="223" fontId="113" fillId="0" borderId="0" applyNumberFormat="0" applyFill="0" applyBorder="0" applyAlignment="0"/>
    <xf numFmtId="0" fontId="141" fillId="0" borderId="0">
      <alignment vertical="top"/>
    </xf>
    <xf numFmtId="239" fontId="142" fillId="0" borderId="0" applyFont="0" applyFill="0" applyBorder="0" applyAlignment="0" applyProtection="0"/>
    <xf numFmtId="240" fontId="68" fillId="0" borderId="0" applyFont="0" applyFill="0" applyBorder="0" applyAlignment="0" applyProtection="0"/>
    <xf numFmtId="241" fontId="68" fillId="0" borderId="0" applyFont="0" applyFill="0" applyBorder="0" applyAlignment="0" applyProtection="0"/>
    <xf numFmtId="242" fontId="68" fillId="0" borderId="0" applyFont="0" applyFill="0" applyBorder="0" applyAlignment="0" applyProtection="0"/>
    <xf numFmtId="188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81" fillId="0" borderId="24" applyNumberFormat="0" applyFill="0" applyAlignment="0" applyProtection="0"/>
    <xf numFmtId="0" fontId="7" fillId="0" borderId="42" applyFont="0" applyFill="0" applyBorder="0" applyAlignment="0" applyProtection="0">
      <alignment vertical="center"/>
    </xf>
    <xf numFmtId="0" fontId="1" fillId="0" borderId="42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59" fillId="0" borderId="23" applyNumberFormat="0" applyFont="0">
      <alignment horizontal="center" vertical="top" wrapText="1"/>
    </xf>
    <xf numFmtId="0" fontId="12" fillId="0" borderId="23" applyNumberFormat="0" applyFont="0">
      <alignment horizontal="center" vertical="top" wrapText="1"/>
    </xf>
    <xf numFmtId="0" fontId="36" fillId="0" borderId="23" applyNumberFormat="0">
      <alignment horizontal="right" vertical="top" wrapText="1"/>
    </xf>
    <xf numFmtId="0" fontId="30" fillId="0" borderId="23" applyNumberFormat="0">
      <alignment horizontal="right" vertical="top" wrapText="1"/>
    </xf>
    <xf numFmtId="0" fontId="1" fillId="30" borderId="2" applyNumberFormat="0" applyFont="0" applyBorder="0" applyAlignment="0" applyProtection="0"/>
    <xf numFmtId="185" fontId="1" fillId="0" borderId="20" applyBorder="0"/>
    <xf numFmtId="4" fontId="31" fillId="0" borderId="0"/>
    <xf numFmtId="0" fontId="1" fillId="0" borderId="0" applyFont="0"/>
    <xf numFmtId="0" fontId="51" fillId="24" borderId="15" applyNumberFormat="0" applyAlignment="0" applyProtection="0"/>
    <xf numFmtId="3" fontId="1" fillId="0" borderId="0"/>
    <xf numFmtId="10" fontId="1" fillId="0" borderId="0"/>
    <xf numFmtId="4" fontId="1" fillId="0" borderId="0"/>
    <xf numFmtId="0" fontId="1" fillId="0" borderId="0"/>
    <xf numFmtId="172" fontId="144" fillId="0" borderId="43" applyFill="0" applyBorder="0" applyAlignment="0" applyProtection="0">
      <alignment vertical="center"/>
    </xf>
    <xf numFmtId="182" fontId="145" fillId="0" borderId="0" applyFill="0" applyBorder="0" applyAlignment="0" applyProtection="0">
      <alignment vertical="center"/>
    </xf>
    <xf numFmtId="44" fontId="1" fillId="0" borderId="42" applyFill="0" applyBorder="0" applyAlignment="0" applyProtection="0">
      <alignment vertical="center"/>
    </xf>
    <xf numFmtId="183" fontId="145" fillId="0" borderId="44" applyFill="0" applyBorder="0" applyAlignment="0" applyProtection="0"/>
    <xf numFmtId="172" fontId="146" fillId="0" borderId="0" applyFill="0" applyBorder="0" applyAlignment="0" applyProtection="0">
      <alignment vertical="center"/>
    </xf>
    <xf numFmtId="172" fontId="147" fillId="30" borderId="45" applyFill="0" applyBorder="0" applyAlignment="0" applyProtection="0">
      <alignment vertical="center"/>
    </xf>
    <xf numFmtId="174" fontId="144" fillId="0" borderId="0" applyFill="0" applyBorder="0" applyAlignment="0" applyProtection="0"/>
    <xf numFmtId="174" fontId="146" fillId="0" borderId="0" applyFill="0" applyBorder="0" applyAlignment="0" applyProtection="0">
      <alignment vertical="center"/>
    </xf>
    <xf numFmtId="173" fontId="144" fillId="0" borderId="0" applyFill="0" applyBorder="0" applyAlignment="0" applyProtection="0"/>
    <xf numFmtId="173" fontId="146" fillId="0" borderId="0" applyFill="0" applyBorder="0" applyAlignment="0" applyProtection="0">
      <alignment vertical="center"/>
    </xf>
    <xf numFmtId="175" fontId="144" fillId="0" borderId="0" applyFill="0" applyBorder="0" applyAlignment="0" applyProtection="0"/>
    <xf numFmtId="175" fontId="146" fillId="0" borderId="0" applyFill="0" applyBorder="0" applyAlignment="0" applyProtection="0">
      <alignment vertical="center"/>
    </xf>
    <xf numFmtId="176" fontId="144" fillId="0" borderId="44" applyFill="0" applyBorder="0" applyAlignment="0" applyProtection="0">
      <alignment vertical="center"/>
    </xf>
    <xf numFmtId="176" fontId="146" fillId="0" borderId="0" applyFill="0" applyBorder="0" applyAlignment="0" applyProtection="0">
      <alignment vertical="center"/>
    </xf>
    <xf numFmtId="177" fontId="144" fillId="0" borderId="0" applyFill="0" applyBorder="0" applyAlignment="0" applyProtection="0"/>
    <xf numFmtId="177" fontId="146" fillId="0" borderId="0" applyFill="0" applyBorder="0" applyAlignment="0" applyProtection="0">
      <alignment vertical="center"/>
    </xf>
    <xf numFmtId="178" fontId="144" fillId="0" borderId="0" applyFill="0" applyBorder="0" applyAlignment="0" applyProtection="0"/>
    <xf numFmtId="178" fontId="146" fillId="0" borderId="0" applyFill="0" applyBorder="0" applyAlignment="0" applyProtection="0">
      <alignment vertical="center"/>
    </xf>
    <xf numFmtId="179" fontId="144" fillId="0" borderId="0" applyFill="0" applyBorder="0" applyAlignment="0" applyProtection="0"/>
    <xf numFmtId="179" fontId="146" fillId="0" borderId="0" applyFill="0" applyBorder="0" applyAlignment="0" applyProtection="0">
      <alignment vertical="center"/>
    </xf>
    <xf numFmtId="180" fontId="144" fillId="0" borderId="0" applyFill="0" applyBorder="0" applyAlignment="0" applyProtection="0"/>
    <xf numFmtId="180" fontId="146" fillId="0" borderId="0" applyFill="0" applyBorder="0" applyAlignment="0" applyProtection="0"/>
    <xf numFmtId="181" fontId="144" fillId="0" borderId="0" applyFill="0" applyBorder="0" applyAlignment="0" applyProtection="0">
      <alignment horizontal="left"/>
    </xf>
    <xf numFmtId="181" fontId="146" fillId="0" borderId="0" applyFill="0" applyBorder="0" applyAlignment="0" applyProtection="0">
      <alignment horizontal="left"/>
    </xf>
  </cellStyleXfs>
  <cellXfs count="358">
    <xf numFmtId="0" fontId="0" fillId="0" borderId="0" xfId="0"/>
    <xf numFmtId="0" fontId="0" fillId="55" borderId="0" xfId="0" applyFill="1"/>
    <xf numFmtId="0" fontId="0" fillId="55" borderId="0" xfId="0" applyFill="1" applyBorder="1"/>
    <xf numFmtId="0" fontId="163" fillId="55" borderId="0" xfId="0" applyFont="1" applyFill="1"/>
    <xf numFmtId="0" fontId="164" fillId="55" borderId="0" xfId="0" applyFont="1" applyFill="1" applyBorder="1"/>
    <xf numFmtId="0" fontId="1" fillId="55" borderId="0" xfId="1362" applyFont="1" applyFill="1" applyBorder="1" applyProtection="1"/>
    <xf numFmtId="0" fontId="12" fillId="55" borderId="0" xfId="1362" applyFont="1" applyFill="1" applyBorder="1" applyAlignment="1" applyProtection="1">
      <alignment horizontal="center"/>
    </xf>
    <xf numFmtId="0" fontId="150" fillId="55" borderId="0" xfId="1362" applyFont="1" applyFill="1" applyBorder="1" applyProtection="1"/>
    <xf numFmtId="0" fontId="149" fillId="37" borderId="0" xfId="1362" applyFont="1" applyFill="1" applyBorder="1" applyAlignment="1" applyProtection="1">
      <alignment horizontal="center"/>
    </xf>
    <xf numFmtId="0" fontId="1" fillId="37" borderId="0" xfId="1362" applyFont="1" applyFill="1" applyBorder="1" applyAlignment="1" applyProtection="1"/>
    <xf numFmtId="0" fontId="1" fillId="37" borderId="0" xfId="1362" applyFont="1" applyFill="1" applyBorder="1" applyAlignment="1" applyProtection="1">
      <alignment horizontal="left"/>
    </xf>
    <xf numFmtId="0" fontId="0" fillId="55" borderId="0" xfId="0" applyFill="1" applyProtection="1"/>
    <xf numFmtId="0" fontId="155" fillId="55" borderId="0" xfId="1362" applyFont="1" applyFill="1" applyBorder="1" applyAlignment="1" applyProtection="1">
      <alignment vertical="center" wrapText="1"/>
    </xf>
    <xf numFmtId="0" fontId="1" fillId="55" borderId="46" xfId="1362" applyFont="1" applyFill="1" applyBorder="1" applyProtection="1"/>
    <xf numFmtId="0" fontId="156" fillId="55" borderId="0" xfId="1362" applyFont="1" applyFill="1" applyBorder="1" applyProtection="1"/>
    <xf numFmtId="0" fontId="1" fillId="37" borderId="0" xfId="1362" applyFill="1" applyBorder="1" applyProtection="1"/>
    <xf numFmtId="0" fontId="163" fillId="55" borderId="0" xfId="0" applyFont="1" applyFill="1" applyProtection="1"/>
    <xf numFmtId="0" fontId="0" fillId="55" borderId="0" xfId="0" applyFill="1" applyBorder="1" applyProtection="1"/>
    <xf numFmtId="0" fontId="156" fillId="37" borderId="0" xfId="1362" applyFont="1" applyFill="1" applyBorder="1" applyAlignment="1" applyProtection="1">
      <alignment horizontal="left"/>
    </xf>
    <xf numFmtId="0" fontId="46" fillId="37" borderId="0" xfId="1362" applyFont="1" applyFill="1" applyBorder="1" applyProtection="1"/>
    <xf numFmtId="0" fontId="70" fillId="37" borderId="0" xfId="1362" applyFont="1" applyFill="1" applyBorder="1" applyAlignment="1" applyProtection="1">
      <alignment horizontal="right" wrapText="1"/>
    </xf>
    <xf numFmtId="0" fontId="46" fillId="37" borderId="0" xfId="1362" applyFont="1" applyFill="1" applyBorder="1" applyAlignment="1" applyProtection="1"/>
    <xf numFmtId="0" fontId="70" fillId="37" borderId="0" xfId="1362" applyFont="1" applyFill="1" applyBorder="1" applyAlignment="1" applyProtection="1">
      <alignment horizontal="center" vertical="center"/>
    </xf>
    <xf numFmtId="0" fontId="148" fillId="37" borderId="0" xfId="1362" applyFont="1" applyFill="1" applyBorder="1" applyAlignment="1" applyProtection="1"/>
    <xf numFmtId="0" fontId="86" fillId="37" borderId="0" xfId="1362" applyFont="1" applyFill="1" applyBorder="1" applyAlignment="1" applyProtection="1"/>
    <xf numFmtId="0" fontId="0" fillId="55" borderId="47" xfId="0" applyFill="1" applyBorder="1" applyProtection="1"/>
    <xf numFmtId="0" fontId="154" fillId="37" borderId="48" xfId="1362" applyFont="1" applyFill="1" applyBorder="1" applyAlignment="1" applyProtection="1"/>
    <xf numFmtId="0" fontId="1" fillId="55" borderId="48" xfId="1362" applyFont="1" applyFill="1" applyBorder="1" applyProtection="1"/>
    <xf numFmtId="0" fontId="59" fillId="37" borderId="48" xfId="1362" applyFont="1" applyFill="1" applyBorder="1" applyAlignment="1" applyProtection="1"/>
    <xf numFmtId="0" fontId="1" fillId="55" borderId="47" xfId="1362" applyFont="1" applyFill="1" applyBorder="1" applyProtection="1"/>
    <xf numFmtId="0" fontId="130" fillId="37" borderId="12" xfId="1362" applyFont="1" applyFill="1" applyBorder="1" applyAlignment="1" applyProtection="1"/>
    <xf numFmtId="0" fontId="1" fillId="55" borderId="25" xfId="1362" applyFont="1" applyFill="1" applyBorder="1" applyProtection="1"/>
    <xf numFmtId="0" fontId="156" fillId="37" borderId="0" xfId="1362" applyFont="1" applyFill="1" applyBorder="1" applyAlignment="1" applyProtection="1">
      <alignment horizontal="left" vertical="top" wrapText="1"/>
    </xf>
    <xf numFmtId="0" fontId="164" fillId="55" borderId="0" xfId="0" applyFont="1" applyFill="1" applyBorder="1" applyProtection="1"/>
    <xf numFmtId="0" fontId="1" fillId="55" borderId="49" xfId="1362" applyFont="1" applyFill="1" applyBorder="1" applyProtection="1"/>
    <xf numFmtId="0" fontId="1" fillId="55" borderId="22" xfId="1362" applyFont="1" applyFill="1" applyBorder="1" applyProtection="1"/>
    <xf numFmtId="0" fontId="1" fillId="55" borderId="12" xfId="1362" applyFont="1" applyFill="1" applyBorder="1" applyProtection="1"/>
    <xf numFmtId="0" fontId="149" fillId="55" borderId="12" xfId="1362" applyFont="1" applyFill="1" applyBorder="1" applyAlignment="1" applyProtection="1">
      <alignment horizontal="left"/>
    </xf>
    <xf numFmtId="0" fontId="150" fillId="55" borderId="12" xfId="1362" applyFont="1" applyFill="1" applyBorder="1" applyProtection="1"/>
    <xf numFmtId="4" fontId="1" fillId="37" borderId="12" xfId="1362" applyNumberFormat="1" applyFont="1" applyFill="1" applyBorder="1" applyAlignment="1" applyProtection="1">
      <alignment horizontal="center"/>
    </xf>
    <xf numFmtId="0" fontId="1" fillId="55" borderId="12" xfId="1362" applyFont="1" applyFill="1" applyBorder="1" applyAlignment="1" applyProtection="1">
      <alignment horizontal="center" vertical="top" wrapText="1"/>
    </xf>
    <xf numFmtId="0" fontId="0" fillId="55" borderId="12" xfId="0" applyFill="1" applyBorder="1" applyProtection="1"/>
    <xf numFmtId="0" fontId="0" fillId="55" borderId="16" xfId="0" applyFill="1" applyBorder="1" applyProtection="1"/>
    <xf numFmtId="0" fontId="149" fillId="37" borderId="0" xfId="1362" applyFont="1" applyFill="1" applyBorder="1" applyAlignment="1" applyProtection="1">
      <alignment horizontal="left"/>
    </xf>
    <xf numFmtId="0" fontId="1" fillId="37" borderId="12" xfId="1362" applyFont="1" applyFill="1" applyBorder="1" applyAlignment="1" applyProtection="1">
      <alignment horizontal="center"/>
    </xf>
    <xf numFmtId="171" fontId="1" fillId="37" borderId="12" xfId="1362" applyNumberFormat="1" applyFont="1" applyFill="1" applyBorder="1" applyAlignment="1" applyProtection="1">
      <alignment horizontal="center"/>
    </xf>
    <xf numFmtId="171" fontId="1" fillId="55" borderId="12" xfId="1362" applyNumberFormat="1" applyFont="1" applyFill="1" applyBorder="1" applyProtection="1"/>
    <xf numFmtId="0" fontId="0" fillId="55" borderId="48" xfId="0" applyFill="1" applyBorder="1" applyProtection="1"/>
    <xf numFmtId="0" fontId="1" fillId="55" borderId="50" xfId="1362" applyFont="1" applyFill="1" applyBorder="1" applyProtection="1"/>
    <xf numFmtId="0" fontId="154" fillId="55" borderId="48" xfId="1362" applyFont="1" applyFill="1" applyBorder="1" applyProtection="1"/>
    <xf numFmtId="0" fontId="59" fillId="37" borderId="51" xfId="1362" applyFont="1" applyFill="1" applyBorder="1" applyAlignment="1" applyProtection="1"/>
    <xf numFmtId="0" fontId="154" fillId="37" borderId="0" xfId="1362" applyFont="1" applyFill="1" applyBorder="1" applyAlignment="1" applyProtection="1"/>
    <xf numFmtId="0" fontId="59" fillId="37" borderId="0" xfId="1362" applyFont="1" applyFill="1" applyBorder="1" applyAlignment="1" applyProtection="1"/>
    <xf numFmtId="0" fontId="59" fillId="37" borderId="46" xfId="1362" applyFont="1" applyFill="1" applyBorder="1" applyAlignment="1" applyProtection="1"/>
    <xf numFmtId="0" fontId="153" fillId="37" borderId="0" xfId="1362" applyFont="1" applyFill="1" applyBorder="1" applyAlignment="1" applyProtection="1"/>
    <xf numFmtId="0" fontId="59" fillId="37" borderId="12" xfId="1362" applyFont="1" applyFill="1" applyBorder="1" applyAlignment="1" applyProtection="1"/>
    <xf numFmtId="0" fontId="59" fillId="37" borderId="16" xfId="1362" applyFont="1" applyFill="1" applyBorder="1" applyAlignment="1" applyProtection="1"/>
    <xf numFmtId="0" fontId="130" fillId="37" borderId="48" xfId="1362" applyFont="1" applyFill="1" applyBorder="1" applyAlignment="1" applyProtection="1">
      <alignment horizontal="left"/>
    </xf>
    <xf numFmtId="0" fontId="150" fillId="37" borderId="48" xfId="1362" applyFont="1" applyFill="1" applyBorder="1" applyProtection="1"/>
    <xf numFmtId="0" fontId="149" fillId="37" borderId="48" xfId="1362" applyFont="1" applyFill="1" applyBorder="1" applyAlignment="1" applyProtection="1">
      <alignment horizontal="left"/>
    </xf>
    <xf numFmtId="171" fontId="1" fillId="55" borderId="48" xfId="1362" applyNumberFormat="1" applyFont="1" applyFill="1" applyBorder="1" applyAlignment="1" applyProtection="1">
      <alignment horizontal="center"/>
    </xf>
    <xf numFmtId="185" fontId="1" fillId="55" borderId="48" xfId="1362" applyNumberFormat="1" applyFont="1" applyFill="1" applyBorder="1" applyAlignment="1" applyProtection="1">
      <alignment horizontal="center"/>
    </xf>
    <xf numFmtId="0" fontId="156" fillId="37" borderId="0" xfId="1362" applyFont="1" applyFill="1" applyBorder="1" applyAlignment="1" applyProtection="1">
      <alignment vertical="center" wrapText="1"/>
    </xf>
    <xf numFmtId="1" fontId="156" fillId="37" borderId="0" xfId="1362" applyNumberFormat="1" applyFont="1" applyFill="1" applyBorder="1" applyAlignment="1" applyProtection="1">
      <alignment vertical="center" wrapText="1"/>
    </xf>
    <xf numFmtId="1" fontId="156" fillId="37" borderId="0" xfId="1362" applyNumberFormat="1" applyFont="1" applyFill="1" applyBorder="1" applyAlignment="1" applyProtection="1">
      <alignment vertical="center"/>
    </xf>
    <xf numFmtId="1" fontId="1" fillId="37" borderId="0" xfId="1362" applyNumberFormat="1" applyFont="1" applyFill="1" applyBorder="1" applyAlignment="1" applyProtection="1">
      <alignment horizontal="center"/>
    </xf>
    <xf numFmtId="1" fontId="156" fillId="37" borderId="0" xfId="1362" applyNumberFormat="1" applyFont="1" applyFill="1" applyBorder="1" applyAlignment="1" applyProtection="1">
      <alignment horizontal="center"/>
    </xf>
    <xf numFmtId="1" fontId="156" fillId="55" borderId="0" xfId="1362" applyNumberFormat="1" applyFont="1" applyFill="1" applyBorder="1" applyAlignment="1" applyProtection="1">
      <alignment horizontal="center" vertical="center" wrapText="1"/>
    </xf>
    <xf numFmtId="0" fontId="164" fillId="55" borderId="52" xfId="0" applyFont="1" applyFill="1" applyBorder="1" applyAlignment="1" applyProtection="1">
      <alignment horizontal="center" vertical="center" wrapText="1"/>
    </xf>
    <xf numFmtId="0" fontId="164" fillId="55" borderId="53" xfId="0" applyFont="1" applyFill="1" applyBorder="1" applyAlignment="1" applyProtection="1">
      <alignment horizontal="center" vertical="center" wrapText="1"/>
    </xf>
    <xf numFmtId="0" fontId="164" fillId="55" borderId="54" xfId="0" applyFont="1" applyFill="1" applyBorder="1" applyAlignment="1" applyProtection="1">
      <alignment horizontal="center" vertical="center" wrapText="1"/>
    </xf>
    <xf numFmtId="1" fontId="156" fillId="55" borderId="0" xfId="1362" applyNumberFormat="1" applyFont="1" applyFill="1" applyBorder="1" applyAlignment="1" applyProtection="1">
      <alignment horizontal="center"/>
    </xf>
    <xf numFmtId="0" fontId="156" fillId="55" borderId="50" xfId="1362" applyFont="1" applyFill="1" applyBorder="1" applyProtection="1"/>
    <xf numFmtId="0" fontId="156" fillId="55" borderId="12" xfId="1362" applyFont="1" applyFill="1" applyBorder="1" applyProtection="1"/>
    <xf numFmtId="1" fontId="1" fillId="37" borderId="48" xfId="1362" applyNumberFormat="1" applyFont="1" applyFill="1" applyBorder="1" applyProtection="1"/>
    <xf numFmtId="0" fontId="130" fillId="37" borderId="0" xfId="1362" applyFont="1" applyFill="1" applyBorder="1" applyAlignment="1" applyProtection="1">
      <alignment horizontal="center" vertical="top" wrapText="1"/>
    </xf>
    <xf numFmtId="0" fontId="0" fillId="55" borderId="51" xfId="0" applyFill="1" applyBorder="1" applyProtection="1"/>
    <xf numFmtId="0" fontId="0" fillId="55" borderId="46" xfId="0" applyFill="1" applyBorder="1" applyProtection="1"/>
    <xf numFmtId="0" fontId="163" fillId="55" borderId="46" xfId="0" applyFont="1" applyFill="1" applyBorder="1" applyProtection="1"/>
    <xf numFmtId="185" fontId="1" fillId="55" borderId="0" xfId="1362" applyNumberFormat="1" applyFont="1" applyFill="1" applyBorder="1" applyAlignment="1" applyProtection="1">
      <alignment horizontal="center"/>
    </xf>
    <xf numFmtId="0" fontId="150" fillId="55" borderId="46" xfId="1362" applyFont="1" applyFill="1" applyBorder="1" applyAlignment="1" applyProtection="1"/>
    <xf numFmtId="0" fontId="46" fillId="55" borderId="55" xfId="1362" applyFont="1" applyFill="1" applyBorder="1" applyAlignment="1" applyProtection="1"/>
    <xf numFmtId="171" fontId="1" fillId="55" borderId="0" xfId="1362" applyNumberFormat="1" applyFont="1" applyFill="1" applyBorder="1" applyAlignment="1" applyProtection="1">
      <alignment horizontal="center"/>
    </xf>
    <xf numFmtId="1" fontId="1" fillId="55" borderId="0" xfId="1362" applyNumberFormat="1" applyFont="1" applyFill="1" applyBorder="1" applyProtection="1"/>
    <xf numFmtId="0" fontId="152" fillId="37" borderId="0" xfId="1362" applyFont="1" applyFill="1" applyBorder="1" applyAlignment="1" applyProtection="1">
      <alignment horizontal="left"/>
    </xf>
    <xf numFmtId="0" fontId="156" fillId="37" borderId="0" xfId="1362" applyFont="1" applyFill="1" applyBorder="1" applyAlignment="1" applyProtection="1">
      <alignment vertical="center"/>
    </xf>
    <xf numFmtId="0" fontId="156" fillId="55" borderId="47" xfId="1362" applyFont="1" applyFill="1" applyBorder="1" applyProtection="1"/>
    <xf numFmtId="2" fontId="151" fillId="55" borderId="0" xfId="1362" applyNumberFormat="1" applyFont="1" applyFill="1" applyBorder="1" applyAlignment="1" applyProtection="1">
      <alignment horizontal="center"/>
    </xf>
    <xf numFmtId="4" fontId="1" fillId="37" borderId="0" xfId="1362" applyNumberFormat="1" applyFont="1" applyFill="1" applyBorder="1" applyAlignment="1" applyProtection="1">
      <alignment horizontal="center"/>
    </xf>
    <xf numFmtId="0" fontId="1" fillId="55" borderId="0" xfId="1362" applyFont="1" applyFill="1" applyBorder="1" applyAlignment="1" applyProtection="1">
      <alignment horizontal="center" vertical="top" wrapText="1"/>
    </xf>
    <xf numFmtId="0" fontId="130" fillId="37" borderId="52" xfId="1362" applyFont="1" applyFill="1" applyBorder="1" applyAlignment="1" applyProtection="1">
      <alignment horizontal="center" vertical="top" wrapText="1"/>
    </xf>
    <xf numFmtId="0" fontId="163" fillId="55" borderId="56" xfId="0" applyFont="1" applyFill="1" applyBorder="1" applyProtection="1"/>
    <xf numFmtId="0" fontId="130" fillId="37" borderId="53" xfId="1362" applyFont="1" applyFill="1" applyBorder="1" applyAlignment="1" applyProtection="1">
      <alignment horizontal="center" vertical="center" wrapText="1"/>
    </xf>
    <xf numFmtId="0" fontId="130" fillId="37" borderId="52" xfId="1362" applyFont="1" applyFill="1" applyBorder="1" applyAlignment="1" applyProtection="1">
      <alignment horizontal="center" vertical="center" wrapText="1"/>
    </xf>
    <xf numFmtId="0" fontId="154" fillId="37" borderId="48" xfId="1362" applyFont="1" applyFill="1" applyBorder="1" applyAlignment="1" applyProtection="1">
      <alignment horizontal="left"/>
    </xf>
    <xf numFmtId="0" fontId="158" fillId="37" borderId="0" xfId="1362" applyFont="1" applyFill="1" applyBorder="1" applyAlignment="1" applyProtection="1">
      <alignment horizontal="left"/>
    </xf>
    <xf numFmtId="0" fontId="154" fillId="55" borderId="0" xfId="1362" applyFont="1" applyFill="1" applyBorder="1" applyAlignment="1" applyProtection="1"/>
    <xf numFmtId="0" fontId="130" fillId="55" borderId="0" xfId="1362" applyFont="1" applyFill="1" applyBorder="1" applyAlignment="1" applyProtection="1"/>
    <xf numFmtId="2" fontId="159" fillId="37" borderId="0" xfId="1362" applyNumberFormat="1" applyFont="1" applyFill="1" applyBorder="1" applyAlignment="1" applyProtection="1">
      <alignment horizontal="left"/>
    </xf>
    <xf numFmtId="0" fontId="1" fillId="56" borderId="47" xfId="1362" applyFont="1" applyFill="1" applyBorder="1" applyProtection="1"/>
    <xf numFmtId="0" fontId="1" fillId="56" borderId="50" xfId="1362" applyFont="1" applyFill="1" applyBorder="1" applyProtection="1"/>
    <xf numFmtId="0" fontId="153" fillId="55" borderId="0" xfId="1362" applyFont="1" applyFill="1" applyBorder="1" applyProtection="1"/>
    <xf numFmtId="0" fontId="154" fillId="37" borderId="0" xfId="1362" applyFont="1" applyFill="1" applyBorder="1" applyAlignment="1" applyProtection="1">
      <alignment vertical="center"/>
    </xf>
    <xf numFmtId="0" fontId="165" fillId="55" borderId="0" xfId="0" applyFont="1" applyFill="1" applyProtection="1"/>
    <xf numFmtId="0" fontId="154" fillId="37" borderId="0" xfId="1362" applyFont="1" applyFill="1" applyBorder="1" applyAlignment="1" applyProtection="1">
      <alignment horizontal="left" vertical="center"/>
    </xf>
    <xf numFmtId="0" fontId="153" fillId="37" borderId="0" xfId="1362" applyFont="1" applyFill="1" applyBorder="1" applyAlignment="1" applyProtection="1">
      <alignment horizontal="left"/>
    </xf>
    <xf numFmtId="0" fontId="154" fillId="37" borderId="0" xfId="1362" applyFont="1" applyFill="1" applyBorder="1" applyAlignment="1" applyProtection="1">
      <alignment horizontal="left"/>
    </xf>
    <xf numFmtId="0" fontId="154" fillId="37" borderId="0" xfId="1362" applyFont="1" applyFill="1" applyBorder="1" applyAlignment="1" applyProtection="1">
      <alignment horizontal="right" wrapText="1"/>
    </xf>
    <xf numFmtId="0" fontId="154" fillId="37" borderId="0" xfId="1362" applyFont="1" applyFill="1" applyBorder="1" applyAlignment="1" applyProtection="1">
      <alignment horizontal="center" vertical="center"/>
    </xf>
    <xf numFmtId="0" fontId="166" fillId="55" borderId="0" xfId="0" applyFont="1" applyFill="1" applyProtection="1"/>
    <xf numFmtId="0" fontId="154" fillId="37" borderId="0" xfId="1362" applyFont="1" applyFill="1" applyBorder="1" applyProtection="1"/>
    <xf numFmtId="0" fontId="154" fillId="37" borderId="0" xfId="1362" applyFont="1" applyFill="1" applyBorder="1" applyAlignment="1" applyProtection="1">
      <alignment horizontal="center" wrapText="1"/>
    </xf>
    <xf numFmtId="0" fontId="1" fillId="55" borderId="0" xfId="1362" applyFont="1" applyFill="1" applyBorder="1" applyAlignment="1" applyProtection="1"/>
    <xf numFmtId="0" fontId="149" fillId="55" borderId="0" xfId="1362" applyFont="1" applyFill="1" applyBorder="1" applyAlignment="1" applyProtection="1">
      <alignment horizontal="left"/>
    </xf>
    <xf numFmtId="4" fontId="1" fillId="37" borderId="48" xfId="1362" applyNumberFormat="1" applyFont="1" applyFill="1" applyBorder="1" applyAlignment="1" applyProtection="1">
      <alignment horizontal="center"/>
    </xf>
    <xf numFmtId="0" fontId="1" fillId="55" borderId="48" xfId="1362" applyFont="1" applyFill="1" applyBorder="1" applyAlignment="1" applyProtection="1">
      <alignment horizontal="center" vertical="top" wrapText="1"/>
    </xf>
    <xf numFmtId="0" fontId="156" fillId="55" borderId="0" xfId="1362" applyFont="1" applyFill="1" applyBorder="1" applyAlignment="1" applyProtection="1">
      <alignment horizontal="left"/>
    </xf>
    <xf numFmtId="0" fontId="167" fillId="55" borderId="0" xfId="0" applyFont="1" applyFill="1" applyAlignment="1" applyProtection="1">
      <alignment vertical="center"/>
    </xf>
    <xf numFmtId="0" fontId="154" fillId="55" borderId="0" xfId="1362" applyFont="1" applyFill="1" applyBorder="1" applyAlignment="1" applyProtection="1">
      <alignment vertical="center"/>
    </xf>
    <xf numFmtId="0" fontId="1" fillId="37" borderId="22" xfId="1362" applyFont="1" applyFill="1" applyBorder="1" applyAlignment="1" applyProtection="1">
      <alignment horizontal="center"/>
    </xf>
    <xf numFmtId="1" fontId="156" fillId="37" borderId="52" xfId="1362" applyNumberFormat="1" applyFont="1" applyFill="1" applyBorder="1" applyAlignment="1" applyProtection="1">
      <alignment horizontal="center"/>
    </xf>
    <xf numFmtId="0" fontId="153" fillId="55" borderId="0" xfId="1362" applyFont="1" applyFill="1" applyBorder="1" applyAlignment="1" applyProtection="1"/>
    <xf numFmtId="0" fontId="153" fillId="55" borderId="0" xfId="1362" applyFont="1" applyFill="1" applyBorder="1" applyAlignment="1" applyProtection="1">
      <alignment vertical="center"/>
    </xf>
    <xf numFmtId="0" fontId="165" fillId="55" borderId="0" xfId="0" applyFont="1" applyFill="1" applyAlignment="1" applyProtection="1"/>
    <xf numFmtId="0" fontId="154" fillId="55" borderId="0" xfId="1362" applyFont="1" applyFill="1" applyBorder="1" applyAlignment="1" applyProtection="1">
      <alignment horizontal="left"/>
    </xf>
    <xf numFmtId="0" fontId="168" fillId="55" borderId="0" xfId="1236" applyFont="1" applyFill="1" applyBorder="1" applyAlignment="1" applyProtection="1"/>
    <xf numFmtId="0" fontId="165" fillId="55" borderId="0" xfId="0" applyFont="1" applyFill="1" applyAlignment="1" applyProtection="1">
      <alignment vertical="center"/>
    </xf>
    <xf numFmtId="0" fontId="0" fillId="55" borderId="0" xfId="0" applyFill="1" applyAlignment="1">
      <alignment vertical="center"/>
    </xf>
    <xf numFmtId="0" fontId="0" fillId="55" borderId="0" xfId="0" applyFill="1" applyAlignment="1" applyProtection="1">
      <alignment vertical="center"/>
    </xf>
    <xf numFmtId="0" fontId="168" fillId="55" borderId="0" xfId="1236" applyFont="1" applyFill="1" applyBorder="1" applyAlignment="1" applyProtection="1">
      <alignment vertical="center"/>
    </xf>
    <xf numFmtId="0" fontId="166" fillId="55" borderId="0" xfId="0" applyFont="1" applyFill="1" applyAlignment="1" applyProtection="1">
      <alignment vertical="center"/>
    </xf>
    <xf numFmtId="185" fontId="1" fillId="55" borderId="0" xfId="1362" applyNumberFormat="1" applyFont="1" applyFill="1" applyBorder="1" applyAlignment="1" applyProtection="1">
      <alignment horizontal="center" vertical="center"/>
    </xf>
    <xf numFmtId="0" fontId="149" fillId="37" borderId="22" xfId="1362" applyFont="1" applyFill="1" applyBorder="1" applyAlignment="1" applyProtection="1">
      <alignment horizontal="left"/>
    </xf>
    <xf numFmtId="0" fontId="150" fillId="37" borderId="22" xfId="1362" applyFont="1" applyFill="1" applyBorder="1" applyProtection="1"/>
    <xf numFmtId="250" fontId="166" fillId="55" borderId="0" xfId="1362" applyNumberFormat="1" applyFont="1" applyFill="1" applyBorder="1" applyAlignment="1" applyProtection="1">
      <alignment horizontal="center" vertical="center"/>
    </xf>
    <xf numFmtId="0" fontId="169" fillId="0" borderId="0" xfId="0" applyFont="1"/>
    <xf numFmtId="0" fontId="169" fillId="0" borderId="0" xfId="0" applyFont="1" applyAlignment="1">
      <alignment horizontal="center"/>
    </xf>
    <xf numFmtId="0" fontId="170" fillId="0" borderId="0" xfId="0" applyFont="1"/>
    <xf numFmtId="0" fontId="171" fillId="57" borderId="0" xfId="0" applyFont="1" applyFill="1"/>
    <xf numFmtId="0" fontId="169" fillId="57" borderId="0" xfId="0" applyFont="1" applyFill="1"/>
    <xf numFmtId="0" fontId="171" fillId="57" borderId="0" xfId="0" applyFont="1" applyFill="1" applyAlignment="1">
      <alignment horizontal="center"/>
    </xf>
    <xf numFmtId="0" fontId="172" fillId="57" borderId="0" xfId="0" applyFont="1" applyFill="1" applyAlignment="1">
      <alignment horizontal="center"/>
    </xf>
    <xf numFmtId="0" fontId="164" fillId="57" borderId="0" xfId="0" applyFont="1" applyFill="1"/>
    <xf numFmtId="0" fontId="172" fillId="57" borderId="0" xfId="0" applyFont="1" applyFill="1"/>
    <xf numFmtId="0" fontId="170" fillId="55" borderId="0" xfId="0" applyFont="1" applyFill="1"/>
    <xf numFmtId="0" fontId="170" fillId="0" borderId="0" xfId="0" applyFont="1" applyAlignment="1">
      <alignment horizontal="center"/>
    </xf>
    <xf numFmtId="0" fontId="46" fillId="0" borderId="0" xfId="0" applyFont="1"/>
    <xf numFmtId="0" fontId="170" fillId="58" borderId="0" xfId="0" applyFont="1" applyFill="1"/>
    <xf numFmtId="0" fontId="170" fillId="59" borderId="0" xfId="0" applyFont="1" applyFill="1"/>
    <xf numFmtId="0" fontId="170" fillId="60" borderId="0" xfId="0" applyFont="1" applyFill="1"/>
    <xf numFmtId="0" fontId="170" fillId="61" borderId="0" xfId="0" applyFont="1" applyFill="1"/>
    <xf numFmtId="0" fontId="173" fillId="0" borderId="0" xfId="0" applyFont="1"/>
    <xf numFmtId="0" fontId="170" fillId="62" borderId="0" xfId="0" applyFont="1" applyFill="1"/>
    <xf numFmtId="0" fontId="169" fillId="0" borderId="0" xfId="0" applyFont="1" applyFill="1"/>
    <xf numFmtId="0" fontId="169" fillId="0" borderId="0" xfId="0" applyFont="1" applyFill="1" applyAlignment="1">
      <alignment horizontal="center"/>
    </xf>
    <xf numFmtId="0" fontId="174" fillId="0" borderId="0" xfId="0" applyFont="1" applyFill="1"/>
    <xf numFmtId="0" fontId="170" fillId="0" borderId="0" xfId="0" applyFont="1" applyFill="1"/>
    <xf numFmtId="0" fontId="170" fillId="0" borderId="0" xfId="0" applyFont="1" applyFill="1" applyAlignment="1">
      <alignment horizontal="center"/>
    </xf>
    <xf numFmtId="0" fontId="46" fillId="0" borderId="0" xfId="0" applyFont="1" applyFill="1"/>
    <xf numFmtId="0" fontId="175" fillId="0" borderId="0" xfId="0" applyFont="1" applyFill="1"/>
    <xf numFmtId="0" fontId="176" fillId="0" borderId="0" xfId="0" applyFont="1" applyFill="1"/>
    <xf numFmtId="0" fontId="177" fillId="0" borderId="0" xfId="0" applyFont="1" applyFill="1"/>
    <xf numFmtId="0" fontId="170" fillId="0" borderId="0" xfId="0" applyFont="1" applyFill="1" applyAlignment="1">
      <alignment horizontal="left"/>
    </xf>
    <xf numFmtId="0" fontId="160" fillId="0" borderId="0" xfId="0" applyFont="1" applyFill="1" applyAlignment="1">
      <alignment vertical="center"/>
    </xf>
    <xf numFmtId="0" fontId="171" fillId="0" borderId="0" xfId="0" applyFont="1" applyFill="1" applyAlignment="1">
      <alignment vertical="center"/>
    </xf>
    <xf numFmtId="0" fontId="171" fillId="0" borderId="0" xfId="0" applyFont="1" applyFill="1" applyAlignment="1">
      <alignment horizontal="center" vertical="center"/>
    </xf>
    <xf numFmtId="0" fontId="169" fillId="0" borderId="0" xfId="0" applyFont="1" applyFill="1" applyAlignment="1">
      <alignment vertical="center"/>
    </xf>
    <xf numFmtId="0" fontId="170" fillId="0" borderId="0" xfId="0" applyFont="1" applyFill="1" applyAlignment="1">
      <alignment vertical="center"/>
    </xf>
    <xf numFmtId="0" fontId="170" fillId="0" borderId="0" xfId="0" applyFont="1" applyFill="1" applyAlignment="1">
      <alignment horizontal="center" vertical="center"/>
    </xf>
    <xf numFmtId="0" fontId="164" fillId="0" borderId="0" xfId="0" applyFont="1" applyFill="1" applyAlignment="1">
      <alignment vertical="center"/>
    </xf>
    <xf numFmtId="0" fontId="169" fillId="0" borderId="0" xfId="0" applyFont="1" applyFill="1" applyAlignment="1">
      <alignment horizontal="center" vertical="center"/>
    </xf>
    <xf numFmtId="0" fontId="176" fillId="0" borderId="0" xfId="0" applyFont="1" applyFill="1" applyAlignment="1">
      <alignment wrapText="1"/>
    </xf>
    <xf numFmtId="0" fontId="170" fillId="0" borderId="0" xfId="0" applyFont="1" applyFill="1" applyAlignment="1">
      <alignment horizontal="right"/>
    </xf>
    <xf numFmtId="0" fontId="46" fillId="55" borderId="55" xfId="1362" applyFont="1" applyFill="1" applyBorder="1" applyAlignment="1" applyProtection="1">
      <alignment wrapText="1"/>
    </xf>
    <xf numFmtId="0" fontId="153" fillId="37" borderId="0" xfId="1362" applyFont="1" applyFill="1" applyBorder="1" applyAlignment="1" applyProtection="1">
      <alignment wrapText="1"/>
    </xf>
    <xf numFmtId="0" fontId="153" fillId="55" borderId="0" xfId="1362" applyFont="1" applyFill="1" applyBorder="1" applyAlignment="1" applyProtection="1">
      <alignment horizontal="left"/>
    </xf>
    <xf numFmtId="4" fontId="1" fillId="37" borderId="0" xfId="1362" applyNumberFormat="1" applyFont="1" applyFill="1" applyBorder="1" applyAlignment="1" applyProtection="1"/>
    <xf numFmtId="0" fontId="165" fillId="55" borderId="0" xfId="0" applyFont="1" applyFill="1" applyBorder="1" applyProtection="1"/>
    <xf numFmtId="0" fontId="153" fillId="55" borderId="0" xfId="1362" applyFont="1" applyFill="1" applyBorder="1" applyAlignment="1" applyProtection="1">
      <alignment horizontal="left" vertical="center"/>
    </xf>
    <xf numFmtId="1" fontId="157" fillId="55" borderId="0" xfId="1362" applyNumberFormat="1" applyFont="1" applyFill="1" applyBorder="1" applyAlignment="1" applyProtection="1">
      <alignment vertical="center"/>
    </xf>
    <xf numFmtId="0" fontId="178" fillId="63" borderId="0" xfId="0" applyFont="1" applyFill="1" applyBorder="1" applyProtection="1"/>
    <xf numFmtId="0" fontId="179" fillId="63" borderId="0" xfId="0" applyFont="1" applyFill="1" applyBorder="1" applyProtection="1"/>
    <xf numFmtId="0" fontId="180" fillId="63" borderId="0" xfId="0" applyFont="1" applyFill="1" applyBorder="1" applyProtection="1"/>
    <xf numFmtId="0" fontId="181" fillId="63" borderId="0" xfId="0" applyFont="1" applyFill="1" applyBorder="1" applyProtection="1"/>
    <xf numFmtId="0" fontId="153" fillId="63" borderId="0" xfId="1362" applyFont="1" applyFill="1" applyBorder="1" applyAlignment="1" applyProtection="1"/>
    <xf numFmtId="0" fontId="182" fillId="63" borderId="0" xfId="0" applyFont="1" applyFill="1" applyBorder="1" applyProtection="1"/>
    <xf numFmtId="0" fontId="183" fillId="63" borderId="0" xfId="0" applyFont="1" applyFill="1" applyBorder="1" applyProtection="1"/>
    <xf numFmtId="0" fontId="184" fillId="55" borderId="0" xfId="0" applyFont="1" applyFill="1"/>
    <xf numFmtId="0" fontId="161" fillId="55" borderId="0" xfId="0" applyFont="1" applyFill="1"/>
    <xf numFmtId="0" fontId="185" fillId="55" borderId="0" xfId="0" applyFont="1" applyFill="1" applyAlignment="1">
      <alignment vertical="center"/>
    </xf>
    <xf numFmtId="0" fontId="185" fillId="55" borderId="0" xfId="0" applyFont="1" applyFill="1" applyAlignment="1">
      <alignment horizontal="center" vertical="center"/>
    </xf>
    <xf numFmtId="0" fontId="186" fillId="55" borderId="0" xfId="0" applyFont="1" applyFill="1"/>
    <xf numFmtId="0" fontId="186" fillId="55" borderId="0" xfId="0" applyFont="1" applyFill="1" applyAlignment="1">
      <alignment horizontal="right"/>
    </xf>
    <xf numFmtId="0" fontId="186" fillId="55" borderId="0" xfId="0" applyFont="1" applyFill="1" applyAlignment="1">
      <alignment horizontal="center"/>
    </xf>
    <xf numFmtId="0" fontId="186" fillId="55" borderId="0" xfId="0" applyFont="1" applyFill="1" applyAlignment="1">
      <alignment horizontal="left"/>
    </xf>
    <xf numFmtId="0" fontId="187" fillId="55" borderId="0" xfId="0" applyFont="1" applyFill="1"/>
    <xf numFmtId="0" fontId="186" fillId="55" borderId="0" xfId="0" applyFont="1" applyFill="1" applyAlignment="1">
      <alignment vertical="center"/>
    </xf>
    <xf numFmtId="0" fontId="186" fillId="55" borderId="0" xfId="0" applyFont="1" applyFill="1" applyAlignment="1">
      <alignment horizontal="center" vertical="center"/>
    </xf>
    <xf numFmtId="0" fontId="186" fillId="55" borderId="0" xfId="0" applyFont="1" applyFill="1" applyAlignment="1">
      <alignment wrapText="1"/>
    </xf>
    <xf numFmtId="0" fontId="188" fillId="0" borderId="0" xfId="0" applyFont="1" applyFill="1"/>
    <xf numFmtId="3" fontId="156" fillId="64" borderId="57" xfId="1362" applyNumberFormat="1" applyFont="1" applyFill="1" applyBorder="1" applyAlignment="1" applyProtection="1">
      <alignment horizontal="left" vertical="center"/>
    </xf>
    <xf numFmtId="3" fontId="156" fillId="64" borderId="58" xfId="1362" applyNumberFormat="1" applyFont="1" applyFill="1" applyBorder="1" applyAlignment="1" applyProtection="1">
      <alignment horizontal="left" vertical="center"/>
    </xf>
    <xf numFmtId="3" fontId="156" fillId="64" borderId="59" xfId="1362" applyNumberFormat="1" applyFont="1" applyFill="1" applyBorder="1" applyAlignment="1" applyProtection="1">
      <alignment horizontal="left" vertical="center"/>
    </xf>
    <xf numFmtId="3" fontId="156" fillId="64" borderId="60" xfId="1362" applyNumberFormat="1" applyFont="1" applyFill="1" applyBorder="1" applyAlignment="1" applyProtection="1">
      <alignment horizontal="left" vertical="center"/>
    </xf>
    <xf numFmtId="3" fontId="156" fillId="64" borderId="61" xfId="1362" applyNumberFormat="1" applyFont="1" applyFill="1" applyBorder="1" applyAlignment="1" applyProtection="1">
      <alignment horizontal="left" vertical="center"/>
    </xf>
    <xf numFmtId="1" fontId="156" fillId="55" borderId="0" xfId="1362" applyNumberFormat="1" applyFont="1" applyFill="1" applyBorder="1" applyAlignment="1" applyProtection="1">
      <alignment vertical="center" wrapText="1"/>
    </xf>
    <xf numFmtId="0" fontId="164" fillId="55" borderId="0" xfId="0" applyFont="1" applyFill="1" applyBorder="1" applyAlignment="1" applyProtection="1">
      <alignment vertical="center" wrapText="1"/>
    </xf>
    <xf numFmtId="0" fontId="153" fillId="65" borderId="3" xfId="1362" applyFont="1" applyFill="1" applyBorder="1" applyAlignment="1" applyProtection="1">
      <alignment horizontal="left" vertical="center"/>
      <protection locked="0"/>
    </xf>
    <xf numFmtId="0" fontId="154" fillId="65" borderId="62" xfId="1362" applyFont="1" applyFill="1" applyBorder="1" applyAlignment="1" applyProtection="1">
      <alignment horizontal="center" vertical="center" wrapText="1"/>
      <protection locked="0"/>
    </xf>
    <xf numFmtId="0" fontId="33" fillId="65" borderId="63" xfId="1362" applyFont="1" applyFill="1" applyBorder="1" applyAlignment="1" applyProtection="1">
      <alignment horizontal="left" vertical="center" wrapText="1"/>
      <protection locked="0"/>
    </xf>
    <xf numFmtId="0" fontId="33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65" xfId="1362" applyFont="1" applyFill="1" applyBorder="1" applyAlignment="1" applyProtection="1">
      <alignment horizontal="center" vertical="center"/>
      <protection locked="0"/>
    </xf>
    <xf numFmtId="0" fontId="33" fillId="65" borderId="66" xfId="1362" applyFont="1" applyFill="1" applyBorder="1" applyAlignment="1" applyProtection="1">
      <alignment horizontal="left" vertical="center" wrapText="1"/>
      <protection locked="0"/>
    </xf>
    <xf numFmtId="0" fontId="33" fillId="65" borderId="67" xfId="1362" applyFont="1" applyFill="1" applyBorder="1" applyAlignment="1" applyProtection="1">
      <alignment horizontal="center" vertical="center" wrapText="1"/>
      <protection locked="0"/>
    </xf>
    <xf numFmtId="0" fontId="156" fillId="65" borderId="67" xfId="1362" applyFont="1" applyFill="1" applyBorder="1" applyAlignment="1" applyProtection="1">
      <alignment horizontal="center" vertical="center" wrapText="1"/>
      <protection locked="0"/>
    </xf>
    <xf numFmtId="0" fontId="156" fillId="65" borderId="68" xfId="1362" applyFont="1" applyFill="1" applyBorder="1" applyAlignment="1" applyProtection="1">
      <alignment horizontal="center" vertical="center"/>
      <protection locked="0"/>
    </xf>
    <xf numFmtId="0" fontId="33" fillId="65" borderId="17" xfId="1362" applyFont="1" applyFill="1" applyBorder="1" applyAlignment="1" applyProtection="1">
      <alignment horizontal="left" vertical="center" wrapText="1"/>
      <protection locked="0"/>
    </xf>
    <xf numFmtId="0" fontId="156" fillId="65" borderId="69" xfId="1362" applyFont="1" applyFill="1" applyBorder="1" applyAlignment="1" applyProtection="1">
      <alignment horizontal="center" vertical="center" wrapText="1"/>
      <protection locked="0"/>
    </xf>
    <xf numFmtId="0" fontId="33" fillId="65" borderId="70" xfId="1362" applyFont="1" applyFill="1" applyBorder="1" applyAlignment="1" applyProtection="1">
      <alignment horizontal="left" vertical="center" wrapText="1"/>
      <protection locked="0"/>
    </xf>
    <xf numFmtId="0" fontId="33" fillId="65" borderId="71" xfId="1362" applyFont="1" applyFill="1" applyBorder="1" applyAlignment="1" applyProtection="1">
      <alignment horizontal="center" vertical="center" wrapText="1"/>
      <protection locked="0"/>
    </xf>
    <xf numFmtId="0" fontId="156" fillId="65" borderId="71" xfId="1362" applyFont="1" applyFill="1" applyBorder="1" applyAlignment="1" applyProtection="1">
      <alignment horizontal="center" vertical="center" wrapText="1"/>
      <protection locked="0"/>
    </xf>
    <xf numFmtId="0" fontId="156" fillId="65" borderId="72" xfId="1362" applyFont="1" applyFill="1" applyBorder="1" applyAlignment="1" applyProtection="1">
      <alignment horizontal="center" vertical="center"/>
      <protection locked="0"/>
    </xf>
    <xf numFmtId="0" fontId="156" fillId="65" borderId="73" xfId="1362" applyFont="1" applyFill="1" applyBorder="1" applyAlignment="1" applyProtection="1">
      <alignment horizontal="center" vertical="center"/>
      <protection locked="0"/>
    </xf>
    <xf numFmtId="0" fontId="156" fillId="65" borderId="74" xfId="1362" applyFont="1" applyFill="1" applyBorder="1" applyAlignment="1" applyProtection="1">
      <alignment horizontal="center" vertical="center"/>
      <protection locked="0"/>
    </xf>
    <xf numFmtId="0" fontId="156" fillId="65" borderId="57" xfId="1362" applyFont="1" applyFill="1" applyBorder="1" applyAlignment="1" applyProtection="1">
      <alignment horizontal="center" vertical="center"/>
      <protection locked="0"/>
    </xf>
    <xf numFmtId="0" fontId="156" fillId="65" borderId="75" xfId="1362" applyFont="1" applyFill="1" applyBorder="1" applyAlignment="1" applyProtection="1">
      <alignment horizontal="center" vertical="center"/>
      <protection locked="0"/>
    </xf>
    <xf numFmtId="0" fontId="156" fillId="65" borderId="76" xfId="1362" applyFont="1" applyFill="1" applyBorder="1" applyAlignment="1" applyProtection="1">
      <alignment horizontal="center" vertical="center"/>
      <protection locked="0"/>
    </xf>
    <xf numFmtId="0" fontId="156" fillId="65" borderId="58" xfId="1362" applyFont="1" applyFill="1" applyBorder="1" applyAlignment="1" applyProtection="1">
      <alignment horizontal="center" vertical="center"/>
      <protection locked="0"/>
    </xf>
    <xf numFmtId="0" fontId="156" fillId="65" borderId="77" xfId="1362" applyFont="1" applyFill="1" applyBorder="1" applyAlignment="1" applyProtection="1">
      <alignment horizontal="center" vertical="center"/>
      <protection locked="0"/>
    </xf>
    <xf numFmtId="0" fontId="156" fillId="65" borderId="78" xfId="1362" applyFont="1" applyFill="1" applyBorder="1" applyAlignment="1" applyProtection="1">
      <alignment horizontal="center" vertical="center"/>
      <protection locked="0"/>
    </xf>
    <xf numFmtId="0" fontId="156" fillId="65" borderId="59" xfId="1362" applyFont="1" applyFill="1" applyBorder="1" applyAlignment="1" applyProtection="1">
      <alignment horizontal="center" vertical="center"/>
      <protection locked="0"/>
    </xf>
    <xf numFmtId="3" fontId="156" fillId="65" borderId="73" xfId="1362" applyNumberFormat="1" applyFont="1" applyFill="1" applyBorder="1" applyAlignment="1" applyProtection="1">
      <alignment horizontal="left" vertical="center"/>
      <protection locked="0"/>
    </xf>
    <xf numFmtId="3" fontId="156" fillId="65" borderId="74" xfId="1362" applyNumberFormat="1" applyFont="1" applyFill="1" applyBorder="1" applyAlignment="1" applyProtection="1">
      <alignment horizontal="left" vertical="center"/>
      <protection locked="0"/>
    </xf>
    <xf numFmtId="3" fontId="156" fillId="65" borderId="79" xfId="1362" applyNumberFormat="1" applyFont="1" applyFill="1" applyBorder="1" applyAlignment="1" applyProtection="1">
      <alignment horizontal="left" vertical="center"/>
      <protection locked="0"/>
    </xf>
    <xf numFmtId="3" fontId="156" fillId="65" borderId="75" xfId="1362" applyNumberFormat="1" applyFont="1" applyFill="1" applyBorder="1" applyAlignment="1" applyProtection="1">
      <alignment horizontal="left" vertical="center"/>
      <protection locked="0"/>
    </xf>
    <xf numFmtId="3" fontId="156" fillId="65" borderId="76" xfId="1362" applyNumberFormat="1" applyFont="1" applyFill="1" applyBorder="1" applyAlignment="1" applyProtection="1">
      <alignment horizontal="left" vertical="center"/>
      <protection locked="0"/>
    </xf>
    <xf numFmtId="3" fontId="156" fillId="65" borderId="8" xfId="1362" applyNumberFormat="1" applyFont="1" applyFill="1" applyBorder="1" applyAlignment="1" applyProtection="1">
      <alignment horizontal="left" vertical="center"/>
      <protection locked="0"/>
    </xf>
    <xf numFmtId="3" fontId="156" fillId="65" borderId="77" xfId="1362" applyNumberFormat="1" applyFont="1" applyFill="1" applyBorder="1" applyAlignment="1" applyProtection="1">
      <alignment horizontal="left" vertical="center"/>
      <protection locked="0"/>
    </xf>
    <xf numFmtId="3" fontId="156" fillId="65" borderId="78" xfId="1362" applyNumberFormat="1" applyFont="1" applyFill="1" applyBorder="1" applyAlignment="1" applyProtection="1">
      <alignment horizontal="left" vertical="center"/>
      <protection locked="0"/>
    </xf>
    <xf numFmtId="3" fontId="156" fillId="65" borderId="80" xfId="1362" applyNumberFormat="1" applyFont="1" applyFill="1" applyBorder="1" applyAlignment="1" applyProtection="1">
      <alignment horizontal="left" vertical="center"/>
      <protection locked="0"/>
    </xf>
    <xf numFmtId="3" fontId="156" fillId="65" borderId="42" xfId="1362" applyNumberFormat="1" applyFont="1" applyFill="1" applyBorder="1" applyAlignment="1" applyProtection="1">
      <alignment horizontal="left" vertical="center"/>
      <protection locked="0"/>
    </xf>
    <xf numFmtId="3" fontId="156" fillId="65" borderId="81" xfId="1362" applyNumberFormat="1" applyFont="1" applyFill="1" applyBorder="1" applyAlignment="1" applyProtection="1">
      <alignment horizontal="left" vertical="center"/>
      <protection locked="0"/>
    </xf>
    <xf numFmtId="3" fontId="156" fillId="65" borderId="20" xfId="1362" applyNumberFormat="1" applyFont="1" applyFill="1" applyBorder="1" applyAlignment="1" applyProtection="1">
      <alignment horizontal="left" vertical="center"/>
      <protection locked="0"/>
    </xf>
    <xf numFmtId="0" fontId="156" fillId="65" borderId="82" xfId="1362" applyFont="1" applyFill="1" applyBorder="1" applyAlignment="1" applyProtection="1">
      <alignment horizontal="center" vertical="center"/>
      <protection locked="0"/>
    </xf>
    <xf numFmtId="0" fontId="156" fillId="65" borderId="83" xfId="1362" applyFont="1" applyFill="1" applyBorder="1" applyAlignment="1" applyProtection="1">
      <alignment horizontal="center" vertical="center"/>
      <protection locked="0"/>
    </xf>
    <xf numFmtId="0" fontId="156" fillId="65" borderId="16" xfId="1362" applyFont="1" applyFill="1" applyBorder="1" applyAlignment="1" applyProtection="1">
      <alignment horizontal="center" vertical="center"/>
      <protection locked="0"/>
    </xf>
    <xf numFmtId="0" fontId="156" fillId="65" borderId="84" xfId="1362" applyFont="1" applyFill="1" applyBorder="1" applyAlignment="1" applyProtection="1">
      <alignment horizontal="center" vertical="center"/>
      <protection locked="0"/>
    </xf>
    <xf numFmtId="3" fontId="156" fillId="65" borderId="82" xfId="1362" applyNumberFormat="1" applyFont="1" applyFill="1" applyBorder="1" applyAlignment="1" applyProtection="1">
      <alignment horizontal="left" vertical="center"/>
      <protection locked="0"/>
    </xf>
    <xf numFmtId="3" fontId="156" fillId="65" borderId="83" xfId="1362" applyNumberFormat="1" applyFont="1" applyFill="1" applyBorder="1" applyAlignment="1" applyProtection="1">
      <alignment horizontal="left" vertical="center"/>
      <protection locked="0"/>
    </xf>
    <xf numFmtId="3" fontId="156" fillId="65" borderId="85" xfId="1362" applyNumberFormat="1" applyFont="1" applyFill="1" applyBorder="1" applyAlignment="1" applyProtection="1">
      <alignment horizontal="left" vertical="center"/>
      <protection locked="0"/>
    </xf>
    <xf numFmtId="0" fontId="12" fillId="65" borderId="62" xfId="1362" applyFont="1" applyFill="1" applyBorder="1" applyAlignment="1" applyProtection="1">
      <alignment horizontal="center"/>
      <protection locked="0"/>
    </xf>
    <xf numFmtId="0" fontId="153" fillId="63" borderId="0" xfId="1362" applyFont="1" applyFill="1" applyBorder="1" applyAlignment="1" applyProtection="1">
      <alignment horizontal="left"/>
    </xf>
    <xf numFmtId="0" fontId="0" fillId="55" borderId="0" xfId="0" applyFill="1" applyProtection="1">
      <protection hidden="1"/>
    </xf>
    <xf numFmtId="0" fontId="179" fillId="63" borderId="0" xfId="0" applyFont="1" applyFill="1" applyBorder="1" applyProtection="1">
      <protection hidden="1"/>
    </xf>
    <xf numFmtId="46" fontId="153" fillId="65" borderId="12" xfId="1362" applyNumberFormat="1" applyFont="1" applyFill="1" applyBorder="1" applyAlignment="1" applyProtection="1">
      <alignment horizontal="left" vertical="center" wrapText="1"/>
      <protection locked="0"/>
    </xf>
    <xf numFmtId="0" fontId="153" fillId="65" borderId="12" xfId="1362" applyFont="1" applyFill="1" applyBorder="1" applyAlignment="1" applyProtection="1">
      <alignment horizontal="left" vertical="center" wrapText="1"/>
      <protection locked="0"/>
    </xf>
    <xf numFmtId="0" fontId="153" fillId="63" borderId="0" xfId="1362" applyFont="1" applyFill="1" applyBorder="1" applyAlignment="1" applyProtection="1">
      <alignment horizontal="left"/>
    </xf>
    <xf numFmtId="3" fontId="156" fillId="65" borderId="69" xfId="1362" applyNumberFormat="1" applyFont="1" applyFill="1" applyBorder="1" applyAlignment="1" applyProtection="1">
      <alignment horizontal="center" vertical="center"/>
      <protection locked="0"/>
    </xf>
    <xf numFmtId="3" fontId="156" fillId="65" borderId="86" xfId="1362" applyNumberFormat="1" applyFont="1" applyFill="1" applyBorder="1" applyAlignment="1" applyProtection="1">
      <alignment horizontal="center" vertical="center"/>
      <protection locked="0"/>
    </xf>
    <xf numFmtId="49" fontId="46" fillId="64" borderId="69" xfId="1362" applyNumberFormat="1" applyFont="1" applyFill="1" applyBorder="1" applyAlignment="1" applyProtection="1">
      <alignment horizontal="center" vertical="center"/>
    </xf>
    <xf numFmtId="49" fontId="46" fillId="64" borderId="86" xfId="1362" applyNumberFormat="1" applyFont="1" applyFill="1" applyBorder="1" applyAlignment="1" applyProtection="1">
      <alignment horizontal="center" vertical="center"/>
    </xf>
    <xf numFmtId="49" fontId="46" fillId="64" borderId="69" xfId="1362" applyNumberFormat="1" applyFont="1" applyFill="1" applyBorder="1" applyAlignment="1" applyProtection="1">
      <alignment horizontal="center" vertical="center" wrapText="1"/>
    </xf>
    <xf numFmtId="49" fontId="46" fillId="64" borderId="86" xfId="1362" applyNumberFormat="1" applyFont="1" applyFill="1" applyBorder="1" applyAlignment="1" applyProtection="1">
      <alignment horizontal="center" vertical="center" wrapText="1"/>
    </xf>
    <xf numFmtId="0" fontId="46" fillId="65" borderId="69" xfId="1362" applyFont="1" applyFill="1" applyBorder="1" applyAlignment="1" applyProtection="1">
      <alignment horizontal="left" vertical="center" wrapText="1"/>
      <protection locked="0"/>
    </xf>
    <xf numFmtId="0" fontId="46" fillId="65" borderId="23" xfId="1362" applyFont="1" applyFill="1" applyBorder="1" applyAlignment="1" applyProtection="1">
      <alignment horizontal="left" vertical="center" wrapText="1"/>
      <protection locked="0"/>
    </xf>
    <xf numFmtId="0" fontId="46" fillId="65" borderId="86" xfId="1362" applyFont="1" applyFill="1" applyBorder="1" applyAlignment="1" applyProtection="1">
      <alignment horizontal="left" vertical="center" wrapText="1"/>
      <protection locked="0"/>
    </xf>
    <xf numFmtId="0" fontId="33" fillId="65" borderId="69" xfId="1362" applyFont="1" applyFill="1" applyBorder="1" applyAlignment="1" applyProtection="1">
      <alignment horizontal="left" vertical="center" wrapText="1"/>
      <protection locked="0"/>
    </xf>
    <xf numFmtId="0" fontId="33" fillId="65" borderId="23" xfId="1362" applyFont="1" applyFill="1" applyBorder="1" applyAlignment="1" applyProtection="1">
      <alignment horizontal="left" vertical="center" wrapText="1"/>
      <protection locked="0"/>
    </xf>
    <xf numFmtId="0" fontId="33" fillId="65" borderId="86" xfId="1362" applyFont="1" applyFill="1" applyBorder="1" applyAlignment="1" applyProtection="1">
      <alignment horizontal="left" vertical="center" wrapText="1"/>
      <protection locked="0"/>
    </xf>
    <xf numFmtId="3" fontId="156" fillId="65" borderId="67" xfId="1362" applyNumberFormat="1" applyFont="1" applyFill="1" applyBorder="1" applyAlignment="1" applyProtection="1">
      <alignment horizontal="center" vertical="center"/>
      <protection locked="0"/>
    </xf>
    <xf numFmtId="3" fontId="156" fillId="65" borderId="68" xfId="1362" applyNumberFormat="1" applyFont="1" applyFill="1" applyBorder="1" applyAlignment="1" applyProtection="1">
      <alignment horizontal="center" vertical="center"/>
      <protection locked="0"/>
    </xf>
    <xf numFmtId="0" fontId="46" fillId="65" borderId="50" xfId="1362" applyFont="1" applyFill="1" applyBorder="1" applyAlignment="1" applyProtection="1">
      <alignment vertical="center" wrapText="1"/>
      <protection locked="0"/>
    </xf>
    <xf numFmtId="0" fontId="46" fillId="65" borderId="12" xfId="1362" applyFont="1" applyFill="1" applyBorder="1" applyAlignment="1" applyProtection="1">
      <alignment vertical="center" wrapText="1"/>
      <protection locked="0"/>
    </xf>
    <xf numFmtId="0" fontId="46" fillId="65" borderId="16" xfId="1362" applyFont="1" applyFill="1" applyBorder="1" applyAlignment="1" applyProtection="1">
      <alignment vertical="center" wrapText="1"/>
      <protection locked="0"/>
    </xf>
    <xf numFmtId="49" fontId="46" fillId="64" borderId="50" xfId="1362" applyNumberFormat="1" applyFont="1" applyFill="1" applyBorder="1" applyAlignment="1" applyProtection="1">
      <alignment horizontal="center" vertical="center"/>
    </xf>
    <xf numFmtId="49" fontId="46" fillId="64" borderId="16" xfId="1362" applyNumberFormat="1" applyFont="1" applyFill="1" applyBorder="1" applyAlignment="1" applyProtection="1">
      <alignment horizontal="center" vertical="center"/>
    </xf>
    <xf numFmtId="46" fontId="153" fillId="65" borderId="0" xfId="1362" applyNumberFormat="1" applyFont="1" applyFill="1" applyBorder="1" applyAlignment="1" applyProtection="1">
      <alignment horizontal="left" vertical="top" wrapText="1"/>
      <protection locked="0"/>
    </xf>
    <xf numFmtId="0" fontId="153" fillId="65" borderId="0" xfId="1362" applyFont="1" applyFill="1" applyBorder="1" applyAlignment="1" applyProtection="1">
      <alignment horizontal="left" vertical="top" wrapText="1"/>
      <protection locked="0"/>
    </xf>
    <xf numFmtId="0" fontId="153" fillId="65" borderId="46" xfId="1362" applyFont="1" applyFill="1" applyBorder="1" applyAlignment="1" applyProtection="1">
      <alignment horizontal="left" vertical="top" wrapText="1"/>
      <protection locked="0"/>
    </xf>
    <xf numFmtId="0" fontId="153" fillId="65" borderId="12" xfId="1362" applyFont="1" applyFill="1" applyBorder="1" applyAlignment="1" applyProtection="1">
      <alignment horizontal="left" vertical="top" wrapText="1"/>
      <protection locked="0"/>
    </xf>
    <xf numFmtId="0" fontId="153" fillId="65" borderId="16" xfId="1362" applyFont="1" applyFill="1" applyBorder="1" applyAlignment="1" applyProtection="1">
      <alignment horizontal="left" vertical="top" wrapText="1"/>
      <protection locked="0"/>
    </xf>
    <xf numFmtId="0" fontId="154" fillId="55" borderId="48" xfId="1362" applyFont="1" applyFill="1" applyBorder="1" applyAlignment="1" applyProtection="1">
      <alignment horizontal="left"/>
    </xf>
    <xf numFmtId="0" fontId="154" fillId="55" borderId="51" xfId="1362" applyFont="1" applyFill="1" applyBorder="1" applyAlignment="1" applyProtection="1">
      <alignment horizontal="left"/>
    </xf>
    <xf numFmtId="3" fontId="156" fillId="65" borderId="71" xfId="1362" applyNumberFormat="1" applyFont="1" applyFill="1" applyBorder="1" applyAlignment="1" applyProtection="1">
      <alignment horizontal="center" vertical="center"/>
      <protection locked="0"/>
    </xf>
    <xf numFmtId="3" fontId="156" fillId="65" borderId="72" xfId="1362" applyNumberFormat="1" applyFont="1" applyFill="1" applyBorder="1" applyAlignment="1" applyProtection="1">
      <alignment horizontal="center" vertical="center"/>
      <protection locked="0"/>
    </xf>
    <xf numFmtId="1" fontId="156" fillId="37" borderId="89" xfId="1362" applyNumberFormat="1" applyFont="1" applyFill="1" applyBorder="1" applyAlignment="1" applyProtection="1">
      <alignment horizontal="center" vertical="center" wrapText="1"/>
    </xf>
    <xf numFmtId="1" fontId="156" fillId="37" borderId="90" xfId="1362" applyNumberFormat="1" applyFont="1" applyFill="1" applyBorder="1" applyAlignment="1" applyProtection="1">
      <alignment horizontal="center" vertical="center" wrapText="1"/>
    </xf>
    <xf numFmtId="3" fontId="156" fillId="65" borderId="64" xfId="1362" applyNumberFormat="1" applyFont="1" applyFill="1" applyBorder="1" applyAlignment="1" applyProtection="1">
      <alignment horizontal="center" vertical="center"/>
      <protection locked="0"/>
    </xf>
    <xf numFmtId="3" fontId="156" fillId="65" borderId="65" xfId="1362" applyNumberFormat="1" applyFont="1" applyFill="1" applyBorder="1" applyAlignment="1" applyProtection="1">
      <alignment horizontal="center" vertical="center"/>
      <protection locked="0"/>
    </xf>
    <xf numFmtId="0" fontId="156" fillId="37" borderId="47" xfId="1362" applyFont="1" applyFill="1" applyBorder="1" applyAlignment="1" applyProtection="1">
      <alignment horizontal="center" vertical="center" wrapText="1"/>
    </xf>
    <xf numFmtId="0" fontId="156" fillId="37" borderId="0" xfId="1362" applyFont="1" applyFill="1" applyBorder="1" applyAlignment="1" applyProtection="1">
      <alignment horizontal="center" vertical="center" wrapText="1"/>
    </xf>
    <xf numFmtId="0" fontId="154" fillId="65" borderId="48" xfId="1362" applyFont="1" applyFill="1" applyBorder="1" applyAlignment="1" applyProtection="1">
      <alignment horizontal="left" vertical="center"/>
      <protection locked="0"/>
    </xf>
    <xf numFmtId="0" fontId="154" fillId="65" borderId="51" xfId="1362" applyFont="1" applyFill="1" applyBorder="1" applyAlignment="1" applyProtection="1">
      <alignment horizontal="left" vertical="center"/>
      <protection locked="0"/>
    </xf>
    <xf numFmtId="0" fontId="154" fillId="65" borderId="12" xfId="1362" applyFont="1" applyFill="1" applyBorder="1" applyAlignment="1" applyProtection="1">
      <alignment horizontal="left" vertical="center"/>
      <protection locked="0"/>
    </xf>
    <xf numFmtId="0" fontId="154" fillId="65" borderId="16" xfId="1362" applyFont="1" applyFill="1" applyBorder="1" applyAlignment="1" applyProtection="1">
      <alignment horizontal="left" vertical="center"/>
      <protection locked="0"/>
    </xf>
    <xf numFmtId="0" fontId="153" fillId="65" borderId="3" xfId="1362" applyFont="1" applyFill="1" applyBorder="1" applyAlignment="1" applyProtection="1">
      <alignment horizontal="left" vertical="center"/>
      <protection locked="0"/>
    </xf>
    <xf numFmtId="251" fontId="153" fillId="65" borderId="3" xfId="1362" applyNumberFormat="1" applyFont="1" applyFill="1" applyBorder="1" applyAlignment="1" applyProtection="1">
      <alignment horizontal="left" vertical="center"/>
      <protection locked="0"/>
    </xf>
    <xf numFmtId="0" fontId="156" fillId="37" borderId="53" xfId="1362" applyFont="1" applyFill="1" applyBorder="1" applyAlignment="1" applyProtection="1">
      <alignment horizontal="center" vertical="center" wrapText="1"/>
    </xf>
    <xf numFmtId="0" fontId="156" fillId="37" borderId="54" xfId="1362" applyFont="1" applyFill="1" applyBorder="1" applyAlignment="1" applyProtection="1">
      <alignment horizontal="center" vertical="center" wrapText="1"/>
    </xf>
    <xf numFmtId="0" fontId="46" fillId="65" borderId="64" xfId="1362" applyFont="1" applyFill="1" applyBorder="1" applyAlignment="1" applyProtection="1">
      <alignment horizontal="left" vertical="center" wrapText="1"/>
      <protection locked="0"/>
    </xf>
    <xf numFmtId="0" fontId="46" fillId="65" borderId="87" xfId="1362" applyFont="1" applyFill="1" applyBorder="1" applyAlignment="1" applyProtection="1">
      <alignment horizontal="left" vertical="center" wrapText="1"/>
      <protection locked="0"/>
    </xf>
    <xf numFmtId="0" fontId="46" fillId="65" borderId="65" xfId="1362" applyFont="1" applyFill="1" applyBorder="1" applyAlignment="1" applyProtection="1">
      <alignment horizontal="left" vertical="center" wrapText="1"/>
      <protection locked="0"/>
    </xf>
    <xf numFmtId="0" fontId="156" fillId="65" borderId="69" xfId="1362" applyFont="1" applyFill="1" applyBorder="1" applyAlignment="1" applyProtection="1">
      <alignment horizontal="center" vertical="center" wrapText="1"/>
      <protection locked="0"/>
    </xf>
    <xf numFmtId="0" fontId="156" fillId="65" borderId="93" xfId="1362" applyFont="1" applyFill="1" applyBorder="1" applyAlignment="1" applyProtection="1">
      <alignment horizontal="center" vertical="center" wrapText="1"/>
      <protection locked="0"/>
    </xf>
    <xf numFmtId="0" fontId="153" fillId="64" borderId="0" xfId="1362" applyFont="1" applyFill="1" applyBorder="1" applyAlignment="1" applyProtection="1">
      <alignment horizontal="left" vertical="center"/>
    </xf>
    <xf numFmtId="0" fontId="168" fillId="64" borderId="0" xfId="1236" applyFont="1" applyFill="1" applyBorder="1" applyAlignment="1" applyProtection="1">
      <alignment horizontal="left" vertical="center"/>
    </xf>
    <xf numFmtId="0" fontId="153" fillId="64" borderId="0" xfId="1362" applyFont="1" applyFill="1" applyBorder="1" applyAlignment="1" applyProtection="1">
      <alignment horizontal="left" vertical="center" wrapText="1"/>
    </xf>
    <xf numFmtId="0" fontId="156" fillId="37" borderId="89" xfId="1362" applyFont="1" applyFill="1" applyBorder="1" applyAlignment="1" applyProtection="1">
      <alignment horizontal="center" vertical="center" wrapText="1"/>
    </xf>
    <xf numFmtId="0" fontId="156" fillId="37" borderId="90" xfId="1362" applyFont="1" applyFill="1" applyBorder="1" applyAlignment="1" applyProtection="1">
      <alignment horizontal="center" vertical="center" wrapText="1"/>
    </xf>
    <xf numFmtId="0" fontId="46" fillId="65" borderId="64" xfId="1362" applyFont="1" applyFill="1" applyBorder="1" applyAlignment="1" applyProtection="1">
      <alignment vertical="center" wrapText="1"/>
      <protection locked="0"/>
    </xf>
    <xf numFmtId="0" fontId="46" fillId="65" borderId="87" xfId="1362" applyFont="1" applyFill="1" applyBorder="1" applyAlignment="1" applyProtection="1">
      <alignment vertical="center" wrapText="1"/>
      <protection locked="0"/>
    </xf>
    <xf numFmtId="0" fontId="46" fillId="65" borderId="65" xfId="1362" applyFont="1" applyFill="1" applyBorder="1" applyAlignment="1" applyProtection="1">
      <alignment vertical="center" wrapText="1"/>
      <protection locked="0"/>
    </xf>
    <xf numFmtId="0" fontId="46" fillId="65" borderId="71" xfId="1362" applyFont="1" applyFill="1" applyBorder="1" applyAlignment="1" applyProtection="1">
      <alignment horizontal="left" vertical="center" wrapText="1"/>
      <protection locked="0"/>
    </xf>
    <xf numFmtId="0" fontId="46" fillId="65" borderId="88" xfId="1362" applyFont="1" applyFill="1" applyBorder="1" applyAlignment="1" applyProtection="1">
      <alignment horizontal="left" vertical="center" wrapText="1"/>
      <protection locked="0"/>
    </xf>
    <xf numFmtId="0" fontId="46" fillId="65" borderId="72" xfId="1362" applyFont="1" applyFill="1" applyBorder="1" applyAlignment="1" applyProtection="1">
      <alignment horizontal="left" vertical="center" wrapText="1"/>
      <protection locked="0"/>
    </xf>
    <xf numFmtId="0" fontId="46" fillId="65" borderId="69" xfId="1362" applyFont="1" applyFill="1" applyBorder="1" applyAlignment="1" applyProtection="1">
      <alignment vertical="center" wrapText="1"/>
      <protection locked="0"/>
    </xf>
    <xf numFmtId="0" fontId="46" fillId="65" borderId="23" xfId="1362" applyFont="1" applyFill="1" applyBorder="1" applyAlignment="1" applyProtection="1">
      <alignment vertical="center" wrapText="1"/>
      <protection locked="0"/>
    </xf>
    <xf numFmtId="0" fontId="46" fillId="65" borderId="86" xfId="1362" applyFont="1" applyFill="1" applyBorder="1" applyAlignment="1" applyProtection="1">
      <alignment vertical="center" wrapText="1"/>
      <protection locked="0"/>
    </xf>
    <xf numFmtId="0" fontId="33" fillId="65" borderId="71" xfId="1362" applyFont="1" applyFill="1" applyBorder="1" applyAlignment="1" applyProtection="1">
      <alignment horizontal="left" vertical="center" wrapText="1"/>
      <protection locked="0"/>
    </xf>
    <xf numFmtId="0" fontId="33" fillId="65" borderId="88" xfId="1362" applyFont="1" applyFill="1" applyBorder="1" applyAlignment="1" applyProtection="1">
      <alignment horizontal="left" vertical="center" wrapText="1"/>
      <protection locked="0"/>
    </xf>
    <xf numFmtId="0" fontId="33" fillId="65" borderId="72" xfId="1362" applyFont="1" applyFill="1" applyBorder="1" applyAlignment="1" applyProtection="1">
      <alignment horizontal="left" vertical="center" wrapText="1"/>
      <protection locked="0"/>
    </xf>
    <xf numFmtId="0" fontId="46" fillId="65" borderId="91" xfId="1362" applyFont="1" applyFill="1" applyBorder="1" applyAlignment="1" applyProtection="1">
      <alignment vertical="center" wrapText="1"/>
      <protection locked="0"/>
    </xf>
    <xf numFmtId="0" fontId="46" fillId="65" borderId="4" xfId="1362" applyFont="1" applyFill="1" applyBorder="1" applyAlignment="1" applyProtection="1">
      <alignment vertical="center" wrapText="1"/>
      <protection locked="0"/>
    </xf>
    <xf numFmtId="0" fontId="46" fillId="65" borderId="92" xfId="1362" applyFont="1" applyFill="1" applyBorder="1" applyAlignment="1" applyProtection="1">
      <alignment vertical="center" wrapText="1"/>
      <protection locked="0"/>
    </xf>
    <xf numFmtId="49" fontId="46" fillId="64" borderId="64" xfId="1362" applyNumberFormat="1" applyFont="1" applyFill="1" applyBorder="1" applyAlignment="1" applyProtection="1">
      <alignment horizontal="center" vertical="center"/>
    </xf>
    <xf numFmtId="49" fontId="46" fillId="64" borderId="65" xfId="1362" applyNumberFormat="1" applyFont="1" applyFill="1" applyBorder="1" applyAlignment="1" applyProtection="1">
      <alignment horizontal="center" vertical="center"/>
    </xf>
    <xf numFmtId="49" fontId="46" fillId="64" borderId="64" xfId="1362" applyNumberFormat="1" applyFont="1" applyFill="1" applyBorder="1" applyAlignment="1" applyProtection="1">
      <alignment horizontal="center" vertical="center" wrapText="1"/>
    </xf>
    <xf numFmtId="49" fontId="46" fillId="64" borderId="65" xfId="1362" applyNumberFormat="1" applyFont="1" applyFill="1" applyBorder="1" applyAlignment="1" applyProtection="1">
      <alignment horizontal="center" vertical="center" wrapText="1"/>
    </xf>
    <xf numFmtId="0" fontId="33" fillId="65" borderId="64" xfId="1362" applyFont="1" applyFill="1" applyBorder="1" applyAlignment="1" applyProtection="1">
      <alignment horizontal="left" vertical="center" wrapText="1"/>
      <protection locked="0"/>
    </xf>
    <xf numFmtId="0" fontId="33" fillId="65" borderId="87" xfId="1362" applyFont="1" applyFill="1" applyBorder="1" applyAlignment="1" applyProtection="1">
      <alignment horizontal="left" vertical="center" wrapText="1"/>
      <protection locked="0"/>
    </xf>
    <xf numFmtId="0" fontId="33" fillId="65" borderId="65" xfId="1362" applyFont="1" applyFill="1" applyBorder="1" applyAlignment="1" applyProtection="1">
      <alignment horizontal="left" vertical="center" wrapText="1"/>
      <protection locked="0"/>
    </xf>
    <xf numFmtId="250" fontId="166" fillId="64" borderId="0" xfId="1362" applyNumberFormat="1" applyFont="1" applyFill="1" applyBorder="1" applyAlignment="1" applyProtection="1">
      <alignment horizontal="center" vertical="center"/>
    </xf>
    <xf numFmtId="3" fontId="156" fillId="65" borderId="91" xfId="1362" applyNumberFormat="1" applyFont="1" applyFill="1" applyBorder="1" applyAlignment="1" applyProtection="1">
      <alignment horizontal="center" vertical="center"/>
      <protection locked="0"/>
    </xf>
    <xf numFmtId="3" fontId="156" fillId="65" borderId="25" xfId="1362" applyNumberFormat="1" applyFont="1" applyFill="1" applyBorder="1" applyAlignment="1" applyProtection="1">
      <alignment horizontal="center" vertical="center"/>
      <protection locked="0"/>
    </xf>
    <xf numFmtId="3" fontId="156" fillId="65" borderId="51" xfId="1362" applyNumberFormat="1" applyFont="1" applyFill="1" applyBorder="1" applyAlignment="1" applyProtection="1">
      <alignment horizontal="center" vertical="center"/>
      <protection locked="0"/>
    </xf>
    <xf numFmtId="1" fontId="157" fillId="55" borderId="0" xfId="1362" applyNumberFormat="1" applyFont="1" applyFill="1" applyBorder="1" applyAlignment="1" applyProtection="1">
      <alignment horizontal="center" vertical="center"/>
    </xf>
    <xf numFmtId="0" fontId="156" fillId="37" borderId="53" xfId="1362" applyFont="1" applyFill="1" applyBorder="1" applyAlignment="1" applyProtection="1">
      <alignment horizontal="center" vertical="center"/>
    </xf>
    <xf numFmtId="0" fontId="156" fillId="37" borderId="0" xfId="1362" applyFont="1" applyFill="1" applyBorder="1" applyAlignment="1" applyProtection="1">
      <alignment horizontal="center" vertical="center"/>
    </xf>
    <xf numFmtId="0" fontId="156" fillId="37" borderId="54" xfId="1362" applyFont="1" applyFill="1" applyBorder="1" applyAlignment="1" applyProtection="1">
      <alignment horizontal="center" vertical="center"/>
    </xf>
    <xf numFmtId="0" fontId="156" fillId="65" borderId="71" xfId="1362" applyFont="1" applyFill="1" applyBorder="1" applyAlignment="1" applyProtection="1">
      <alignment horizontal="center" vertical="center" wrapText="1"/>
      <protection locked="0"/>
    </xf>
    <xf numFmtId="0" fontId="156" fillId="65" borderId="94" xfId="1362" applyFont="1" applyFill="1" applyBorder="1" applyAlignment="1" applyProtection="1">
      <alignment horizontal="center" vertical="center" wrapText="1"/>
      <protection locked="0"/>
    </xf>
    <xf numFmtId="0" fontId="33" fillId="65" borderId="64" xfId="1362" applyFont="1" applyFill="1" applyBorder="1" applyAlignment="1" applyProtection="1">
      <alignment horizontal="left" vertical="center"/>
      <protection locked="0"/>
    </xf>
    <xf numFmtId="0" fontId="33" fillId="65" borderId="87" xfId="1362" applyFont="1" applyFill="1" applyBorder="1" applyAlignment="1" applyProtection="1">
      <alignment horizontal="left" vertical="center"/>
      <protection locked="0"/>
    </xf>
    <xf numFmtId="0" fontId="33" fillId="65" borderId="65" xfId="1362" applyFont="1" applyFill="1" applyBorder="1" applyAlignment="1" applyProtection="1">
      <alignment horizontal="left" vertical="center"/>
      <protection locked="0"/>
    </xf>
    <xf numFmtId="0" fontId="164" fillId="0" borderId="0" xfId="0" applyFont="1" applyBorder="1" applyAlignment="1" applyProtection="1">
      <alignment horizontal="center" vertical="center" wrapText="1"/>
    </xf>
    <xf numFmtId="1" fontId="156" fillId="55" borderId="0" xfId="1362" applyNumberFormat="1" applyFont="1" applyFill="1" applyBorder="1" applyAlignment="1" applyProtection="1">
      <alignment horizontal="center" vertical="center" wrapText="1"/>
    </xf>
    <xf numFmtId="0" fontId="155" fillId="66" borderId="0" xfId="1362" applyFont="1" applyFill="1" applyBorder="1" applyAlignment="1" applyProtection="1">
      <alignment horizontal="center" vertical="center" wrapText="1"/>
    </xf>
    <xf numFmtId="0" fontId="156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95" xfId="1362" applyFont="1" applyFill="1" applyBorder="1" applyAlignment="1" applyProtection="1">
      <alignment horizontal="center" vertical="center" wrapText="1"/>
      <protection locked="0"/>
    </xf>
    <xf numFmtId="0" fontId="189" fillId="65" borderId="3" xfId="0" applyFont="1" applyFill="1" applyBorder="1" applyAlignment="1" applyProtection="1">
      <alignment horizontal="left" vertical="center"/>
      <protection locked="0"/>
    </xf>
    <xf numFmtId="0" fontId="167" fillId="64" borderId="0" xfId="0" applyFont="1" applyFill="1" applyAlignment="1" applyProtection="1">
      <alignment horizontal="center" vertical="center"/>
    </xf>
    <xf numFmtId="0" fontId="167" fillId="64" borderId="0" xfId="0" applyFont="1" applyFill="1" applyAlignment="1" applyProtection="1">
      <alignment horizontal="center" vertical="center"/>
      <protection hidden="1"/>
    </xf>
    <xf numFmtId="0" fontId="156" fillId="55" borderId="47" xfId="1362" applyFont="1" applyFill="1" applyBorder="1" applyAlignment="1" applyProtection="1">
      <alignment horizontal="center" vertical="center" wrapText="1"/>
    </xf>
    <xf numFmtId="0" fontId="156" fillId="55" borderId="0" xfId="1362" applyFont="1" applyFill="1" applyBorder="1" applyAlignment="1" applyProtection="1">
      <alignment horizontal="center" vertical="center" wrapText="1"/>
    </xf>
    <xf numFmtId="0" fontId="173" fillId="58" borderId="0" xfId="0" applyFont="1" applyFill="1" applyAlignment="1">
      <alignment horizontal="center" vertical="center" textRotation="45" wrapText="1"/>
    </xf>
    <xf numFmtId="0" fontId="173" fillId="57" borderId="0" xfId="0" applyFont="1" applyFill="1" applyAlignment="1">
      <alignment horizontal="left" vertical="center" wrapText="1"/>
    </xf>
    <xf numFmtId="0" fontId="173" fillId="62" borderId="0" xfId="0" applyFont="1" applyFill="1" applyAlignment="1">
      <alignment horizontal="center" textRotation="45" wrapText="1"/>
    </xf>
  </cellXfs>
  <cellStyles count="1468">
    <cellStyle name=" 1" xfId="1" xr:uid="{00000000-0005-0000-0000-000000000000}"/>
    <cellStyle name="%" xfId="2" xr:uid="{00000000-0005-0000-0000-000001000000}"/>
    <cellStyle name="%_070511_MM Ambitionsniveau" xfId="3" xr:uid="{00000000-0005-0000-0000-000002000000}"/>
    <cellStyle name="%_172901-05-MarktmodellEntwurfKONv101 ARPA Traffic-22Mar07-SS-FR-DUS" xfId="4" xr:uid="{00000000-0005-0000-0000-000003000000}"/>
    <cellStyle name="%_172901-05-MarktmodellEntwurfKONv102 ARPA Traffic-22Mar07-SS-FR-DUS" xfId="5" xr:uid="{00000000-0005-0000-0000-000004000000}"/>
    <cellStyle name="%_172901-05-MarktmodellEntwurfKONv103 Controlling-22Mar07-SS-FR-DUS" xfId="6" xr:uid="{00000000-0005-0000-0000-000005000000}"/>
    <cellStyle name="%_172901-05-MarktmodellEntwurfKONv109-02Mai07-SS-FR-DUS" xfId="7" xr:uid="{00000000-0005-0000-0000-000006000000}"/>
    <cellStyle name="%_172901-05-MarktmodellEntwurfKONv47-11Mar07-SS-FR-DUS" xfId="8" xr:uid="{00000000-0005-0000-0000-000007000000}"/>
    <cellStyle name="%_172901-05-MarktmodellEntwurfKONv49-11Mar07-SS-FR-DUS (version 1)" xfId="9" xr:uid="{00000000-0005-0000-0000-000008000000}"/>
    <cellStyle name="%_172901-05-MarktmodellEntwurfKONv50-11Mar07-SS-FR-DUS" xfId="10" xr:uid="{00000000-0005-0000-0000-000009000000}"/>
    <cellStyle name="%_172901-05-MarktmodellEntwurfKONv55-11Mar07-SS-FR-DUS" xfId="11" xr:uid="{00000000-0005-0000-0000-00000A000000}"/>
    <cellStyle name="%_172901-05-MarktmodellEntwurfKONv57-11Mar07-SS-FR-DUS" xfId="12" xr:uid="{00000000-0005-0000-0000-00000B000000}"/>
    <cellStyle name="%_172901-05-MarktmodellEntwurfKONv77-22Mar07-SS-FR-DUS" xfId="13" xr:uid="{00000000-0005-0000-0000-00000C000000}"/>
    <cellStyle name="%_172901-05-MarktmodellEntwurfKONv78-22Mar07-SS-FR-DUS" xfId="14" xr:uid="{00000000-0005-0000-0000-00000D000000}"/>
    <cellStyle name="%_172901-05-MarktmodellEntwurfKONv89-22Mar07-SS-FR-DUS" xfId="15" xr:uid="{00000000-0005-0000-0000-00000E000000}"/>
    <cellStyle name="%_172901-05-MarktmodellEntwurfKONv93 UMSTELLUNG RCV-22Mar07-SS-FR-DUS" xfId="16" xr:uid="{00000000-0005-0000-0000-00000F000000}"/>
    <cellStyle name="%_172901-05-MarktmodellEntwurfKONv97 ARPA Traffic-22Mar07-SS-FR-DUS" xfId="17" xr:uid="{00000000-0005-0000-0000-000010000000}"/>
    <cellStyle name="%_172901-05-MarktmodellEntwurfKONv97 Auswirkungen ARPA Änderungen-22Mar07-SS-FR-DUS" xfId="18" xr:uid="{00000000-0005-0000-0000-000011000000}"/>
    <cellStyle name="%_172901-05-MarktmodellEntwurfKONv98 ARPA Traffic-22Mar07-SS-FR-DUS" xfId="19" xr:uid="{00000000-0005-0000-0000-000012000000}"/>
    <cellStyle name="%_172901-05-MarktmodellFinalv111-02Mai07-SS-FR-DUS" xfId="20" xr:uid="{00000000-0005-0000-0000-000013000000}"/>
    <cellStyle name="%_Anschlüsse" xfId="21" xr:uid="{00000000-0005-0000-0000-000014000000}"/>
    <cellStyle name="******************************************" xfId="22" xr:uid="{00000000-0005-0000-0000-000015000000}"/>
    <cellStyle name="@_x000a_" xfId="23" xr:uid="{00000000-0005-0000-0000-000016000000}"/>
    <cellStyle name="_070323#Callmengenableitung_V7_WAZ_38_Szen2" xfId="24" xr:uid="{00000000-0005-0000-0000-000017000000}"/>
    <cellStyle name="_070509_FN_BB_Bewegungsmatrix_V04" xfId="25" xr:uid="{00000000-0005-0000-0000-000018000000}"/>
    <cellStyle name="_07-05-14 Top-Down Quantifizierung v10" xfId="26" xr:uid="{00000000-0005-0000-0000-000019000000}"/>
    <cellStyle name="_07-05-14 Top-Down Quantifizierung v10 2" xfId="27" xr:uid="{00000000-0005-0000-0000-00001A000000}"/>
    <cellStyle name="_070619 Produkt-Kanal-Matrix IMS (WS-Ergebnis) - aktualisiert V01" xfId="28" xr:uid="{00000000-0005-0000-0000-00001B000000}"/>
    <cellStyle name="_070619 Produkt-Kanal-Matrix IMS (WS-Ergebnis) - aktualisiert V011" xfId="29" xr:uid="{00000000-0005-0000-0000-00001C000000}"/>
    <cellStyle name="_070828_iPF2007_BM_versandt" xfId="30" xr:uid="{00000000-0005-0000-0000-00001D000000}"/>
    <cellStyle name="_071115_Prov.-Master #13 V1.4 01-10-07 " xfId="31" xr:uid="{00000000-0005-0000-0000-00001E000000}"/>
    <cellStyle name="_080129 Provisionen Handel u eBis V1 (2)" xfId="32" xr:uid="{00000000-0005-0000-0000-00001F000000}"/>
    <cellStyle name="_Absatzmaster iPF2007 V5a  Stand 24.10.07" xfId="33" xr:uid="{00000000-0005-0000-0000-000020000000}"/>
    <cellStyle name="_Absatzmaster iPF2007 V5b  Stand 24.10.07" xfId="34" xr:uid="{00000000-0005-0000-0000-000021000000}"/>
    <cellStyle name="_Absatzmaster_2008" xfId="35" xr:uid="{00000000-0005-0000-0000-000022000000}"/>
    <cellStyle name="_Baseline_10 _szenarien_v11_0601261_Segmente32" xfId="36" xr:uid="{00000000-0005-0000-0000-000023000000}"/>
    <cellStyle name="_BBFN_Marktmodell_V01" xfId="37" xr:uid="{00000000-0005-0000-0000-000024000000}"/>
    <cellStyle name="_Bewresdorf inkl PMagazin (fehler bei Umsatz)_011206" xfId="38" xr:uid="{00000000-0005-0000-0000-000025000000}"/>
    <cellStyle name="_Bewresdorf inkl PMagazin (fehler bei Umsatz)_011206_Holloh BC KS neu v15_1 Anpassung 20060620" xfId="39" xr:uid="{00000000-0005-0000-0000-000026000000}"/>
    <cellStyle name="_Bewresdorf inkl PMagazin (fehler bei Umsatz)_011206_IPTV BC BVS 23-07-07 Mengen" xfId="40" xr:uid="{00000000-0005-0000-0000-000027000000}"/>
    <cellStyle name="_Bewresdorf inkl PMagazin (fehler bei Umsatz)_011206_Personalbedarf_TK_Überarbeitung_Juni_2007 nach IzF1_WAZ38" xfId="41" xr:uid="{00000000-0005-0000-0000-000028000000}"/>
    <cellStyle name="_Bewresdorf inkl PMagazin (fehler bei Umsatz)_011206_Personalbedarf_TK_Überarbeitung_Mai_2006" xfId="42" xr:uid="{00000000-0005-0000-0000-000029000000}"/>
    <cellStyle name="_Bewresdorf inkl PMagazin (fehler bei Umsatz)_011206_Personalbedarf_TK_Überarbeitung_Mai_2006 nach IzF" xfId="43" xr:uid="{00000000-0005-0000-0000-00002A000000}"/>
    <cellStyle name="_Bewresdorf inkl PMagazin (fehler bei Umsatz)_011206_Personalbedarf_TK_Überarbeitung_Mai_2006_WAZ38" xfId="44" xr:uid="{00000000-0005-0000-0000-00002B000000}"/>
    <cellStyle name="_Column1" xfId="45" xr:uid="{00000000-0005-0000-0000-00002C000000}"/>
    <cellStyle name="_Column1_01 Mengen gemäß BV-Beschluss_070808" xfId="46" xr:uid="{00000000-0005-0000-0000-00002D000000}"/>
    <cellStyle name="_Column1_020707 Maßnahmen 2008 je AufgGr11" xfId="47" xr:uid="{00000000-0005-0000-0000-00002E000000}"/>
    <cellStyle name="_Column1_020707 Maßnahmen 2008 je AufgGr11 2" xfId="48" xr:uid="{00000000-0005-0000-0000-00002F000000}"/>
    <cellStyle name="_Column1_020707 Maßnahmen 2008 je AufgGr11_DTKS_Gesamtmoni Bü 07_12_12" xfId="49" xr:uid="{00000000-0005-0000-0000-000030000000}"/>
    <cellStyle name="_Column1_020707 Maßnahmen 2008 je AufgGr11_DTKS_Gesamtmoni Bü 07_12_12 2" xfId="50" xr:uid="{00000000-0005-0000-0000-000031000000}"/>
    <cellStyle name="_Column1_020707 Maßnahmen 2008 je AufgGr11_GF iPF2007 0707 05" xfId="51" xr:uid="{00000000-0005-0000-0000-000032000000}"/>
    <cellStyle name="_Column1_020707 Maßnahmen 2008 je AufgGr11_GF iPF2007 0707 05 2" xfId="52" xr:uid="{00000000-0005-0000-0000-000033000000}"/>
    <cellStyle name="_Column1_020707 Maßnahmen 2008 je AufgGr11_GF iPF2007 0707 05 Stand 06 Juli 2007 08 Uhr 09" xfId="53" xr:uid="{00000000-0005-0000-0000-000034000000}"/>
    <cellStyle name="_Column1_020707 Maßnahmen 2008 je AufgGr11_GF iPF2007 0707 05 Stand 06 Juli 2007 08 Uhr 09 2" xfId="54" xr:uid="{00000000-0005-0000-0000-000035000000}"/>
    <cellStyle name="_Column1_020707 Maßnahmen 2008 je AufgGr11_GF iPF2007 0707 09_1" xfId="55" xr:uid="{00000000-0005-0000-0000-000036000000}"/>
    <cellStyle name="_Column1_020707 Maßnahmen 2008 je AufgGr11_GF iPF2007 0707 09_1 2" xfId="56" xr:uid="{00000000-0005-0000-0000-000037000000}"/>
    <cellStyle name="_Column1_020707 Maßnahmen 2008 je AufgGr11_GF iPF2007 neu 07 07 15_3" xfId="57" xr:uid="{00000000-0005-0000-0000-000038000000}"/>
    <cellStyle name="_Column1_020707 Maßnahmen 2008 je AufgGr11_GF iPF2007 neu 07 07 15_3 2" xfId="58" xr:uid="{00000000-0005-0000-0000-000039000000}"/>
    <cellStyle name="_Column1_020707 Maßnahmen 2008 je AufgGr11_GF iPF2007 neu 07_07_24" xfId="59" xr:uid="{00000000-0005-0000-0000-00003A000000}"/>
    <cellStyle name="_Column1_020707 Maßnahmen 2008 je AufgGr11_GF iPF2007 neu 07_07_24 2" xfId="60" xr:uid="{00000000-0005-0000-0000-00003B000000}"/>
    <cellStyle name="_Column1_020707 Maßnahmen 2008 je AufgGr11_GF iPF2007 neu 07_08_13" xfId="61" xr:uid="{00000000-0005-0000-0000-00003C000000}"/>
    <cellStyle name="_Column1_020707 Maßnahmen 2008 je AufgGr11_GF iPF2007 neu 07_08_13 2" xfId="62" xr:uid="{00000000-0005-0000-0000-00003D000000}"/>
    <cellStyle name="_Column1_020707 Maßnahmen 2008 je AufgGr11_GF iPF2007 neu 07_08_21_final" xfId="63" xr:uid="{00000000-0005-0000-0000-00003E000000}"/>
    <cellStyle name="_Column1_020707 Maßnahmen 2008 je AufgGr11_GF iPF2007 neu 07_08_21_final 2" xfId="64" xr:uid="{00000000-0005-0000-0000-00003F000000}"/>
    <cellStyle name="_Column1_020707 Maßnahmen 2008 je AufgGr11_GF iPF2007 neu 07_08_21_final1" xfId="65" xr:uid="{00000000-0005-0000-0000-000040000000}"/>
    <cellStyle name="_Column1_020707 Maßnahmen 2008 je AufgGr11_GF iPF2007 neu 07_08_21_final1 2" xfId="66" xr:uid="{00000000-0005-0000-0000-000041000000}"/>
    <cellStyle name="_Column1_020707 Maßnahmen 2008 je AufgGr11_GF iPF2007 neu 07_12_12" xfId="67" xr:uid="{00000000-0005-0000-0000-000042000000}"/>
    <cellStyle name="_Column1_020707 Maßnahmen 2008 je AufgGr11_GF iPF2007 neu 07_12_12 2" xfId="68" xr:uid="{00000000-0005-0000-0000-000043000000}"/>
    <cellStyle name="_Column1_020707 Maßnahmen 2008 je AufgGr11_GF iPF2007 neu 08_01_23" xfId="69" xr:uid="{00000000-0005-0000-0000-000044000000}"/>
    <cellStyle name="_Column1_020707 Maßnahmen 2008 je AufgGr11_GF iPF2007 neu 08_01_23 2" xfId="70" xr:uid="{00000000-0005-0000-0000-000045000000}"/>
    <cellStyle name="_Column1_020707 Maßnahmen 2008 je AufgGr11_iPF_Calls_Works" xfId="71" xr:uid="{00000000-0005-0000-0000-000046000000}"/>
    <cellStyle name="_Column1_020707 Maßnahmen 2008 je AufgGr11_iPF_Calls_Works 2" xfId="72" xr:uid="{00000000-0005-0000-0000-000047000000}"/>
    <cellStyle name="_Column1_020707 Maßnahmen 2008 je AufgGr11_Mappe8" xfId="73" xr:uid="{00000000-0005-0000-0000-000048000000}"/>
    <cellStyle name="_Column1_020707 Maßnahmen 2008 je AufgGr11_Mappe8 2" xfId="74" xr:uid="{00000000-0005-0000-0000-000049000000}"/>
    <cellStyle name="_Column1_020707 Maßnahmen 2008 je AufgGr11_One_vs" xfId="75" xr:uid="{00000000-0005-0000-0000-00004A000000}"/>
    <cellStyle name="_Column1_020707 Maßnahmen 2008 je AufgGr11_One_vs 2" xfId="76" xr:uid="{00000000-0005-0000-0000-00004B000000}"/>
    <cellStyle name="_Column1_2007.02.23_iPF06 vs. Baseline 07" xfId="77" xr:uid="{00000000-0005-0000-0000-00004C000000}"/>
    <cellStyle name="_Column1_HypImportformat_NOF1" xfId="78" xr:uid="{00000000-0005-0000-0000-00004D000000}"/>
    <cellStyle name="_Column1_HypImportformat_NOF1 2" xfId="79" xr:uid="{00000000-0005-0000-0000-00004E000000}"/>
    <cellStyle name="_Column1_kgfums" xfId="80" xr:uid="{00000000-0005-0000-0000-00004F000000}"/>
    <cellStyle name="_Column1_kgfums_PKR TOI (4)" xfId="81" xr:uid="{00000000-0005-0000-0000-000050000000}"/>
    <cellStyle name="_Column1_kgfums_PKR TOI (4) 2" xfId="82" xr:uid="{00000000-0005-0000-0000-000051000000}"/>
    <cellStyle name="_Column1_kgfums_Stdsätze_0801 30" xfId="83" xr:uid="{00000000-0005-0000-0000-000052000000}"/>
    <cellStyle name="_Column1_kgfums_Stdsätze_0801 30 2" xfId="84" xr:uid="{00000000-0005-0000-0000-000053000000}"/>
    <cellStyle name="_Column1_kgfums_Worksheet in 080131 Fixierung Kostenbasis ZT mitBackup V1 (2)" xfId="85" xr:uid="{00000000-0005-0000-0000-000054000000}"/>
    <cellStyle name="_Column1_kgfums_Worksheet in 080131 Fixierung Kostenbasis ZT mitBackup V1 (2) 2" xfId="86" xr:uid="{00000000-0005-0000-0000-000055000000}"/>
    <cellStyle name="_Column1_KomProg Sheets T-Com 160305" xfId="87" xr:uid="{00000000-0005-0000-0000-000056000000}"/>
    <cellStyle name="_Column1_Personal iPF2006 GS  06_04_211" xfId="88" xr:uid="{00000000-0005-0000-0000-000057000000}"/>
    <cellStyle name="_Column1_Personal iPF2006 GS  06_04_211 2" xfId="89" xr:uid="{00000000-0005-0000-0000-000058000000}"/>
    <cellStyle name="_Column1_Personal iPF2006 GS  06_04_211_Neustruktur" xfId="90" xr:uid="{00000000-0005-0000-0000-000059000000}"/>
    <cellStyle name="_Column1_Personal iPF2006 GS  06_04_211_Neustruktur 2" xfId="91" xr:uid="{00000000-0005-0000-0000-00005A000000}"/>
    <cellStyle name="_Column1_Personal iPF2006 GS  06_04_211_Personal iPF2006 GF  06_07_07" xfId="92" xr:uid="{00000000-0005-0000-0000-00005B000000}"/>
    <cellStyle name="_Column1_Personal iPF2006 GS  06_04_211_Personal iPF2006 GF  06_07_07 2" xfId="93" xr:uid="{00000000-0005-0000-0000-00005C000000}"/>
    <cellStyle name="_Column1_Personal iPF2006 GS  06_04_211_Personal iPF2006 GF  mit Kosten 06_07_07" xfId="94" xr:uid="{00000000-0005-0000-0000-00005D000000}"/>
    <cellStyle name="_Column1_Personal iPF2006 GS  06_04_211_Personal iPF2006 GF  mit Kosten 06_07_07 2" xfId="95" xr:uid="{00000000-0005-0000-0000-00005E000000}"/>
    <cellStyle name="_Column1_Personal iPF2006 GS  06_04_211_Personal iPF2006 GF  mit Kosten 06_08_03" xfId="96" xr:uid="{00000000-0005-0000-0000-00005F000000}"/>
    <cellStyle name="_Column1_Personal iPF2006 GS  06_04_211_Personal iPF2006 GF  mit Kosten 06_08_03 2" xfId="97" xr:uid="{00000000-0005-0000-0000-000060000000}"/>
    <cellStyle name="_Column1_Personal iPF2006 GS  06_04_211_Personal iPF2006 GF  mit Kosten 06_09_07" xfId="98" xr:uid="{00000000-0005-0000-0000-000061000000}"/>
    <cellStyle name="_Column1_Personal iPF2006 GS  06_04_211_Personal iPF2006 GF  mit Kosten 06_09_07 2" xfId="99" xr:uid="{00000000-0005-0000-0000-000062000000}"/>
    <cellStyle name="_Column1_Personal iPF2006 GS  06_04_211_Personal iPF2006 GF  mit Kosten 06_10_27" xfId="100" xr:uid="{00000000-0005-0000-0000-000063000000}"/>
    <cellStyle name="_Column1_Personal iPF2006 GS  06_04_211_Personal iPF2006 GF  mit Kosten 06_10_27 2" xfId="101" xr:uid="{00000000-0005-0000-0000-000064000000}"/>
    <cellStyle name="_Column1_PKR TOI (4)" xfId="102" xr:uid="{00000000-0005-0000-0000-000065000000}"/>
    <cellStyle name="_Column1_PKR TOI (4) 2" xfId="103" xr:uid="{00000000-0005-0000-0000-000066000000}"/>
    <cellStyle name="_Column1_PlanWNL07_25.04." xfId="104" xr:uid="{00000000-0005-0000-0000-000067000000}"/>
    <cellStyle name="_Column1_PlanWNL07_25.04. 2" xfId="105" xr:uid="{00000000-0005-0000-0000-000068000000}"/>
    <cellStyle name="_Column1_PlanWNL07_25.04._Neustruktur" xfId="106" xr:uid="{00000000-0005-0000-0000-000069000000}"/>
    <cellStyle name="_Column1_PlanWNL07_25.04._Neustruktur 2" xfId="107" xr:uid="{00000000-0005-0000-0000-00006A000000}"/>
    <cellStyle name="_Column1_PlanWNL07_25.04._Personal iPF2006 GF  06_07_07" xfId="108" xr:uid="{00000000-0005-0000-0000-00006B000000}"/>
    <cellStyle name="_Column1_PlanWNL07_25.04._Personal iPF2006 GF  06_07_07 2" xfId="109" xr:uid="{00000000-0005-0000-0000-00006C000000}"/>
    <cellStyle name="_Column1_PlanWNL07_25.04._Personal iPF2006 GF  mit Kosten 06_07_07" xfId="110" xr:uid="{00000000-0005-0000-0000-00006D000000}"/>
    <cellStyle name="_Column1_PlanWNL07_25.04._Personal iPF2006 GF  mit Kosten 06_07_07 2" xfId="111" xr:uid="{00000000-0005-0000-0000-00006E000000}"/>
    <cellStyle name="_Column1_PlanWNL07_25.04._Personal iPF2006 GF  mit Kosten 06_08_03" xfId="112" xr:uid="{00000000-0005-0000-0000-00006F000000}"/>
    <cellStyle name="_Column1_PlanWNL07_25.04._Personal iPF2006 GF  mit Kosten 06_08_03 2" xfId="113" xr:uid="{00000000-0005-0000-0000-000070000000}"/>
    <cellStyle name="_Column1_PlanWNL07_25.04._Personal iPF2006 GF  mit Kosten 06_09_07" xfId="114" xr:uid="{00000000-0005-0000-0000-000071000000}"/>
    <cellStyle name="_Column1_PlanWNL07_25.04._Personal iPF2006 GF  mit Kosten 06_09_07 2" xfId="115" xr:uid="{00000000-0005-0000-0000-000072000000}"/>
    <cellStyle name="_Column1_PlanWNL07_25.04._Personal iPF2006 GF  mit Kosten 06_10_27" xfId="116" xr:uid="{00000000-0005-0000-0000-000073000000}"/>
    <cellStyle name="_Column1_PlanWNL07_25.04._Personal iPF2006 GF  mit Kosten 06_10_27 2" xfId="117" xr:uid="{00000000-0005-0000-0000-000074000000}"/>
    <cellStyle name="_Column1_Säulen" xfId="118" xr:uid="{00000000-0005-0000-0000-000075000000}"/>
    <cellStyle name="_Column1_Säulen_PKR TOI (4)" xfId="119" xr:uid="{00000000-0005-0000-0000-000076000000}"/>
    <cellStyle name="_Column1_Säulen_PKR TOI (4) 2" xfId="120" xr:uid="{00000000-0005-0000-0000-000077000000}"/>
    <cellStyle name="_Column1_Säulen_Stdsätze_0801 30" xfId="121" xr:uid="{00000000-0005-0000-0000-000078000000}"/>
    <cellStyle name="_Column1_Säulen_Stdsätze_0801 30 2" xfId="122" xr:uid="{00000000-0005-0000-0000-000079000000}"/>
    <cellStyle name="_Column1_Säulen_Worksheet in 080131 Fixierung Kostenbasis ZT mitBackup V1 (2)" xfId="123" xr:uid="{00000000-0005-0000-0000-00007A000000}"/>
    <cellStyle name="_Column1_Säulen_Worksheet in 080131 Fixierung Kostenbasis ZT mitBackup V1 (2) 2" xfId="124" xr:uid="{00000000-0005-0000-0000-00007B000000}"/>
    <cellStyle name="_Column1_Sheet1" xfId="125" xr:uid="{00000000-0005-0000-0000-00007C000000}"/>
    <cellStyle name="_Column1_Stdsätze_0801 30" xfId="126" xr:uid="{00000000-0005-0000-0000-00007D000000}"/>
    <cellStyle name="_Column1_Stdsätze_0801 30 2" xfId="127" xr:uid="{00000000-0005-0000-0000-00007E000000}"/>
    <cellStyle name="_Column1_Tapete As-Übersicht VC Gesamt 250705" xfId="128" xr:uid="{00000000-0005-0000-0000-00007F000000}"/>
    <cellStyle name="_Column1_Vorjahreswerte Anpassung 06 2001" xfId="129" xr:uid="{00000000-0005-0000-0000-000080000000}"/>
    <cellStyle name="_Column1_Vorjahreswerte Anpassung 06 2001_PKR TOI (4)" xfId="130" xr:uid="{00000000-0005-0000-0000-000081000000}"/>
    <cellStyle name="_Column1_Vorjahreswerte Anpassung 06 2001_PKR TOI (4) 2" xfId="131" xr:uid="{00000000-0005-0000-0000-000082000000}"/>
    <cellStyle name="_Column1_Vorjahreswerte Anpassung 06 2001_Stdsätze_0801 30" xfId="132" xr:uid="{00000000-0005-0000-0000-000083000000}"/>
    <cellStyle name="_Column1_Vorjahreswerte Anpassung 06 2001_Stdsätze_0801 30 2" xfId="133" xr:uid="{00000000-0005-0000-0000-000084000000}"/>
    <cellStyle name="_Column1_Vorjahreswerte Anpassung 06 2001_Worksheet in 080131 Fixierung Kostenbasis ZT mitBackup V1 (2)" xfId="134" xr:uid="{00000000-0005-0000-0000-000085000000}"/>
    <cellStyle name="_Column1_Vorjahreswerte Anpassung 06 2001_Worksheet in 080131 Fixierung Kostenbasis ZT mitBackup V1 (2) 2" xfId="135" xr:uid="{00000000-0005-0000-0000-000086000000}"/>
    <cellStyle name="_Column1_Worksheet in 080131 Fixierung Kostenbasis ZT mitBackup V1 (2)" xfId="136" xr:uid="{00000000-0005-0000-0000-000087000000}"/>
    <cellStyle name="_Column1_Worksheet in 080131 Fixierung Kostenbasis ZT mitBackup V1 (2) 2" xfId="137" xr:uid="{00000000-0005-0000-0000-000088000000}"/>
    <cellStyle name="_Column1_ZIA Maßnahmenliste 2007 (28.08)1" xfId="138" xr:uid="{00000000-0005-0000-0000-000089000000}"/>
    <cellStyle name="_Column1_ZIA Maßnahmenliste 2007 (28.08)1 2" xfId="139" xr:uid="{00000000-0005-0000-0000-00008A000000}"/>
    <cellStyle name="_Column2" xfId="140" xr:uid="{00000000-0005-0000-0000-00008B000000}"/>
    <cellStyle name="_Column2_01 Mengen gemäß BV-Beschluss_070808" xfId="141" xr:uid="{00000000-0005-0000-0000-00008C000000}"/>
    <cellStyle name="_Column2_2007.02.23_iPF06 vs. Baseline 07" xfId="142" xr:uid="{00000000-0005-0000-0000-00008D000000}"/>
    <cellStyle name="_Column2_kgfums" xfId="143" xr:uid="{00000000-0005-0000-0000-00008E000000}"/>
    <cellStyle name="_Column2_KomProg Sheets T-Com 160305" xfId="144" xr:uid="{00000000-0005-0000-0000-00008F000000}"/>
    <cellStyle name="_Column2_Säulen" xfId="145" xr:uid="{00000000-0005-0000-0000-000090000000}"/>
    <cellStyle name="_Column2_Sheet1" xfId="146" xr:uid="{00000000-0005-0000-0000-000091000000}"/>
    <cellStyle name="_Column2_Tabelle1" xfId="147" xr:uid="{00000000-0005-0000-0000-000092000000}"/>
    <cellStyle name="_Column2_Tapete As-Übersicht VC Gesamt 250705" xfId="148" xr:uid="{00000000-0005-0000-0000-000093000000}"/>
    <cellStyle name="_Column2_Vorjahreswerte Anpassung 06 2001" xfId="149" xr:uid="{00000000-0005-0000-0000-000094000000}"/>
    <cellStyle name="_Column3" xfId="150" xr:uid="{00000000-0005-0000-0000-000095000000}"/>
    <cellStyle name="_Column3_01 Mengen gemäß BV-Beschluss_070808" xfId="151" xr:uid="{00000000-0005-0000-0000-000096000000}"/>
    <cellStyle name="_Column3_2007.02.23_iPF06 vs. Baseline 07" xfId="152" xr:uid="{00000000-0005-0000-0000-000097000000}"/>
    <cellStyle name="_Column3_kgfums" xfId="153" xr:uid="{00000000-0005-0000-0000-000098000000}"/>
    <cellStyle name="_Column3_KomProg Sheets T-Com 160305" xfId="154" xr:uid="{00000000-0005-0000-0000-000099000000}"/>
    <cellStyle name="_Column3_Säulen" xfId="155" xr:uid="{00000000-0005-0000-0000-00009A000000}"/>
    <cellStyle name="_Column3_Sheet1" xfId="156" xr:uid="{00000000-0005-0000-0000-00009B000000}"/>
    <cellStyle name="_Column3_Tapete As-Übersicht VC Gesamt 250705" xfId="157" xr:uid="{00000000-0005-0000-0000-00009C000000}"/>
    <cellStyle name="_Column3_Vorjahreswerte Anpassung 06 2001" xfId="158" xr:uid="{00000000-0005-0000-0000-00009D000000}"/>
    <cellStyle name="_Column4" xfId="159" xr:uid="{00000000-0005-0000-0000-00009E000000}"/>
    <cellStyle name="_Column4_01 Mengen gemäß BV-Beschluss_070808" xfId="160" xr:uid="{00000000-0005-0000-0000-00009F000000}"/>
    <cellStyle name="_Column4_020707 Maßnahmen 2008 je AufgGr11" xfId="161" xr:uid="{00000000-0005-0000-0000-0000A0000000}"/>
    <cellStyle name="_Column4_020707 Maßnahmen 2008 je AufgGr11 2" xfId="162" xr:uid="{00000000-0005-0000-0000-0000A1000000}"/>
    <cellStyle name="_Column4_020707 Maßnahmen 2008 je AufgGr11_DTKS_Gesamtmoni Bü 07_12_12" xfId="163" xr:uid="{00000000-0005-0000-0000-0000A2000000}"/>
    <cellStyle name="_Column4_020707 Maßnahmen 2008 je AufgGr11_DTKS_Gesamtmoni Bü 07_12_12 2" xfId="164" xr:uid="{00000000-0005-0000-0000-0000A3000000}"/>
    <cellStyle name="_Column4_020707 Maßnahmen 2008 je AufgGr11_GF iPF2007 0707 05" xfId="165" xr:uid="{00000000-0005-0000-0000-0000A4000000}"/>
    <cellStyle name="_Column4_020707 Maßnahmen 2008 je AufgGr11_GF iPF2007 0707 05 2" xfId="166" xr:uid="{00000000-0005-0000-0000-0000A5000000}"/>
    <cellStyle name="_Column4_020707 Maßnahmen 2008 je AufgGr11_GF iPF2007 0707 05 Stand 06 Juli 2007 08 Uhr 09" xfId="167" xr:uid="{00000000-0005-0000-0000-0000A6000000}"/>
    <cellStyle name="_Column4_020707 Maßnahmen 2008 je AufgGr11_GF iPF2007 0707 05 Stand 06 Juli 2007 08 Uhr 09 2" xfId="168" xr:uid="{00000000-0005-0000-0000-0000A7000000}"/>
    <cellStyle name="_Column4_020707 Maßnahmen 2008 je AufgGr11_GF iPF2007 0707 09_1" xfId="169" xr:uid="{00000000-0005-0000-0000-0000A8000000}"/>
    <cellStyle name="_Column4_020707 Maßnahmen 2008 je AufgGr11_GF iPF2007 0707 09_1 2" xfId="170" xr:uid="{00000000-0005-0000-0000-0000A9000000}"/>
    <cellStyle name="_Column4_020707 Maßnahmen 2008 je AufgGr11_GF iPF2007 neu 07 07 15_3" xfId="171" xr:uid="{00000000-0005-0000-0000-0000AA000000}"/>
    <cellStyle name="_Column4_020707 Maßnahmen 2008 je AufgGr11_GF iPF2007 neu 07 07 15_3 2" xfId="172" xr:uid="{00000000-0005-0000-0000-0000AB000000}"/>
    <cellStyle name="_Column4_020707 Maßnahmen 2008 je AufgGr11_GF iPF2007 neu 07_07_24" xfId="173" xr:uid="{00000000-0005-0000-0000-0000AC000000}"/>
    <cellStyle name="_Column4_020707 Maßnahmen 2008 je AufgGr11_GF iPF2007 neu 07_07_24 2" xfId="174" xr:uid="{00000000-0005-0000-0000-0000AD000000}"/>
    <cellStyle name="_Column4_020707 Maßnahmen 2008 je AufgGr11_GF iPF2007 neu 07_08_13" xfId="175" xr:uid="{00000000-0005-0000-0000-0000AE000000}"/>
    <cellStyle name="_Column4_020707 Maßnahmen 2008 je AufgGr11_GF iPF2007 neu 07_08_13 2" xfId="176" xr:uid="{00000000-0005-0000-0000-0000AF000000}"/>
    <cellStyle name="_Column4_020707 Maßnahmen 2008 je AufgGr11_GF iPF2007 neu 07_08_21_final" xfId="177" xr:uid="{00000000-0005-0000-0000-0000B0000000}"/>
    <cellStyle name="_Column4_020707 Maßnahmen 2008 je AufgGr11_GF iPF2007 neu 07_08_21_final 2" xfId="178" xr:uid="{00000000-0005-0000-0000-0000B1000000}"/>
    <cellStyle name="_Column4_020707 Maßnahmen 2008 je AufgGr11_GF iPF2007 neu 07_08_21_final1" xfId="179" xr:uid="{00000000-0005-0000-0000-0000B2000000}"/>
    <cellStyle name="_Column4_020707 Maßnahmen 2008 je AufgGr11_GF iPF2007 neu 07_08_21_final1 2" xfId="180" xr:uid="{00000000-0005-0000-0000-0000B3000000}"/>
    <cellStyle name="_Column4_020707 Maßnahmen 2008 je AufgGr11_GF iPF2007 neu 07_12_12" xfId="181" xr:uid="{00000000-0005-0000-0000-0000B4000000}"/>
    <cellStyle name="_Column4_020707 Maßnahmen 2008 je AufgGr11_GF iPF2007 neu 07_12_12 2" xfId="182" xr:uid="{00000000-0005-0000-0000-0000B5000000}"/>
    <cellStyle name="_Column4_020707 Maßnahmen 2008 je AufgGr11_GF iPF2007 neu 08_01_23" xfId="183" xr:uid="{00000000-0005-0000-0000-0000B6000000}"/>
    <cellStyle name="_Column4_020707 Maßnahmen 2008 je AufgGr11_GF iPF2007 neu 08_01_23 2" xfId="184" xr:uid="{00000000-0005-0000-0000-0000B7000000}"/>
    <cellStyle name="_Column4_020707 Maßnahmen 2008 je AufgGr11_iPF_Calls_Works" xfId="185" xr:uid="{00000000-0005-0000-0000-0000B8000000}"/>
    <cellStyle name="_Column4_020707 Maßnahmen 2008 je AufgGr11_iPF_Calls_Works 2" xfId="186" xr:uid="{00000000-0005-0000-0000-0000B9000000}"/>
    <cellStyle name="_Column4_020707 Maßnahmen 2008 je AufgGr11_Mappe8" xfId="187" xr:uid="{00000000-0005-0000-0000-0000BA000000}"/>
    <cellStyle name="_Column4_020707 Maßnahmen 2008 je AufgGr11_Mappe8 2" xfId="188" xr:uid="{00000000-0005-0000-0000-0000BB000000}"/>
    <cellStyle name="_Column4_020707 Maßnahmen 2008 je AufgGr11_One_vs" xfId="189" xr:uid="{00000000-0005-0000-0000-0000BC000000}"/>
    <cellStyle name="_Column4_020707 Maßnahmen 2008 je AufgGr11_One_vs 2" xfId="190" xr:uid="{00000000-0005-0000-0000-0000BD000000}"/>
    <cellStyle name="_Column4_2007.02.23_iPF06 vs. Baseline 07" xfId="191" xr:uid="{00000000-0005-0000-0000-0000BE000000}"/>
    <cellStyle name="_Column4_HypImportformat_NOF1" xfId="192" xr:uid="{00000000-0005-0000-0000-0000BF000000}"/>
    <cellStyle name="_Column4_HypImportformat_NOF1 2" xfId="193" xr:uid="{00000000-0005-0000-0000-0000C0000000}"/>
    <cellStyle name="_Column4_kgfums" xfId="194" xr:uid="{00000000-0005-0000-0000-0000C1000000}"/>
    <cellStyle name="_Column4_kgfums_PKR TOI (4)" xfId="195" xr:uid="{00000000-0005-0000-0000-0000C2000000}"/>
    <cellStyle name="_Column4_kgfums_PKR TOI (4) 2" xfId="196" xr:uid="{00000000-0005-0000-0000-0000C3000000}"/>
    <cellStyle name="_Column4_kgfums_Stdsätze_0801 30" xfId="197" xr:uid="{00000000-0005-0000-0000-0000C4000000}"/>
    <cellStyle name="_Column4_kgfums_Stdsätze_0801 30 2" xfId="198" xr:uid="{00000000-0005-0000-0000-0000C5000000}"/>
    <cellStyle name="_Column4_kgfums_Worksheet in 080131 Fixierung Kostenbasis ZT mitBackup V1 (2)" xfId="199" xr:uid="{00000000-0005-0000-0000-0000C6000000}"/>
    <cellStyle name="_Column4_kgfums_Worksheet in 080131 Fixierung Kostenbasis ZT mitBackup V1 (2) 2" xfId="200" xr:uid="{00000000-0005-0000-0000-0000C7000000}"/>
    <cellStyle name="_Column4_KomProg Sheets T-Com 160305" xfId="201" xr:uid="{00000000-0005-0000-0000-0000C8000000}"/>
    <cellStyle name="_Column4_Personal iPF2006 GS  06_04_211" xfId="202" xr:uid="{00000000-0005-0000-0000-0000C9000000}"/>
    <cellStyle name="_Column4_Personal iPF2006 GS  06_04_211 2" xfId="203" xr:uid="{00000000-0005-0000-0000-0000CA000000}"/>
    <cellStyle name="_Column4_Personal iPF2006 GS  06_04_211_Neustruktur" xfId="204" xr:uid="{00000000-0005-0000-0000-0000CB000000}"/>
    <cellStyle name="_Column4_Personal iPF2006 GS  06_04_211_Neustruktur 2" xfId="205" xr:uid="{00000000-0005-0000-0000-0000CC000000}"/>
    <cellStyle name="_Column4_Personal iPF2006 GS  06_04_211_Personal iPF2006 GF  06_07_07" xfId="206" xr:uid="{00000000-0005-0000-0000-0000CD000000}"/>
    <cellStyle name="_Column4_Personal iPF2006 GS  06_04_211_Personal iPF2006 GF  06_07_07 2" xfId="207" xr:uid="{00000000-0005-0000-0000-0000CE000000}"/>
    <cellStyle name="_Column4_Personal iPF2006 GS  06_04_211_Personal iPF2006 GF  mit Kosten 06_07_07" xfId="208" xr:uid="{00000000-0005-0000-0000-0000CF000000}"/>
    <cellStyle name="_Column4_Personal iPF2006 GS  06_04_211_Personal iPF2006 GF  mit Kosten 06_07_07 2" xfId="209" xr:uid="{00000000-0005-0000-0000-0000D0000000}"/>
    <cellStyle name="_Column4_Personal iPF2006 GS  06_04_211_Personal iPF2006 GF  mit Kosten 06_08_03" xfId="210" xr:uid="{00000000-0005-0000-0000-0000D1000000}"/>
    <cellStyle name="_Column4_Personal iPF2006 GS  06_04_211_Personal iPF2006 GF  mit Kosten 06_08_03 2" xfId="211" xr:uid="{00000000-0005-0000-0000-0000D2000000}"/>
    <cellStyle name="_Column4_Personal iPF2006 GS  06_04_211_Personal iPF2006 GF  mit Kosten 06_09_07" xfId="212" xr:uid="{00000000-0005-0000-0000-0000D3000000}"/>
    <cellStyle name="_Column4_Personal iPF2006 GS  06_04_211_Personal iPF2006 GF  mit Kosten 06_09_07 2" xfId="213" xr:uid="{00000000-0005-0000-0000-0000D4000000}"/>
    <cellStyle name="_Column4_Personal iPF2006 GS  06_04_211_Personal iPF2006 GF  mit Kosten 06_10_27" xfId="214" xr:uid="{00000000-0005-0000-0000-0000D5000000}"/>
    <cellStyle name="_Column4_Personal iPF2006 GS  06_04_211_Personal iPF2006 GF  mit Kosten 06_10_27 2" xfId="215" xr:uid="{00000000-0005-0000-0000-0000D6000000}"/>
    <cellStyle name="_Column4_PKR TOI (4)" xfId="216" xr:uid="{00000000-0005-0000-0000-0000D7000000}"/>
    <cellStyle name="_Column4_PKR TOI (4) 2" xfId="217" xr:uid="{00000000-0005-0000-0000-0000D8000000}"/>
    <cellStyle name="_Column4_PlanWNL07_25.04." xfId="218" xr:uid="{00000000-0005-0000-0000-0000D9000000}"/>
    <cellStyle name="_Column4_PlanWNL07_25.04. 2" xfId="219" xr:uid="{00000000-0005-0000-0000-0000DA000000}"/>
    <cellStyle name="_Column4_PlanWNL07_25.04._Neustruktur" xfId="220" xr:uid="{00000000-0005-0000-0000-0000DB000000}"/>
    <cellStyle name="_Column4_PlanWNL07_25.04._Neustruktur 2" xfId="221" xr:uid="{00000000-0005-0000-0000-0000DC000000}"/>
    <cellStyle name="_Column4_PlanWNL07_25.04._Personal iPF2006 GF  06_07_07" xfId="222" xr:uid="{00000000-0005-0000-0000-0000DD000000}"/>
    <cellStyle name="_Column4_PlanWNL07_25.04._Personal iPF2006 GF  06_07_07 2" xfId="223" xr:uid="{00000000-0005-0000-0000-0000DE000000}"/>
    <cellStyle name="_Column4_PlanWNL07_25.04._Personal iPF2006 GF  mit Kosten 06_07_07" xfId="224" xr:uid="{00000000-0005-0000-0000-0000DF000000}"/>
    <cellStyle name="_Column4_PlanWNL07_25.04._Personal iPF2006 GF  mit Kosten 06_07_07 2" xfId="225" xr:uid="{00000000-0005-0000-0000-0000E0000000}"/>
    <cellStyle name="_Column4_PlanWNL07_25.04._Personal iPF2006 GF  mit Kosten 06_08_03" xfId="226" xr:uid="{00000000-0005-0000-0000-0000E1000000}"/>
    <cellStyle name="_Column4_PlanWNL07_25.04._Personal iPF2006 GF  mit Kosten 06_08_03 2" xfId="227" xr:uid="{00000000-0005-0000-0000-0000E2000000}"/>
    <cellStyle name="_Column4_PlanWNL07_25.04._Personal iPF2006 GF  mit Kosten 06_09_07" xfId="228" xr:uid="{00000000-0005-0000-0000-0000E3000000}"/>
    <cellStyle name="_Column4_PlanWNL07_25.04._Personal iPF2006 GF  mit Kosten 06_09_07 2" xfId="229" xr:uid="{00000000-0005-0000-0000-0000E4000000}"/>
    <cellStyle name="_Column4_PlanWNL07_25.04._Personal iPF2006 GF  mit Kosten 06_10_27" xfId="230" xr:uid="{00000000-0005-0000-0000-0000E5000000}"/>
    <cellStyle name="_Column4_PlanWNL07_25.04._Personal iPF2006 GF  mit Kosten 06_10_27 2" xfId="231" xr:uid="{00000000-0005-0000-0000-0000E6000000}"/>
    <cellStyle name="_Column4_Säulen" xfId="232" xr:uid="{00000000-0005-0000-0000-0000E7000000}"/>
    <cellStyle name="_Column4_Säulen_PKR TOI (4)" xfId="233" xr:uid="{00000000-0005-0000-0000-0000E8000000}"/>
    <cellStyle name="_Column4_Säulen_PKR TOI (4) 2" xfId="234" xr:uid="{00000000-0005-0000-0000-0000E9000000}"/>
    <cellStyle name="_Column4_Säulen_Stdsätze_0801 30" xfId="235" xr:uid="{00000000-0005-0000-0000-0000EA000000}"/>
    <cellStyle name="_Column4_Säulen_Stdsätze_0801 30 2" xfId="236" xr:uid="{00000000-0005-0000-0000-0000EB000000}"/>
    <cellStyle name="_Column4_Säulen_Worksheet in 080131 Fixierung Kostenbasis ZT mitBackup V1 (2)" xfId="237" xr:uid="{00000000-0005-0000-0000-0000EC000000}"/>
    <cellStyle name="_Column4_Säulen_Worksheet in 080131 Fixierung Kostenbasis ZT mitBackup V1 (2) 2" xfId="238" xr:uid="{00000000-0005-0000-0000-0000ED000000}"/>
    <cellStyle name="_Column4_Sheet1" xfId="239" xr:uid="{00000000-0005-0000-0000-0000EE000000}"/>
    <cellStyle name="_Column4_Stdsätze_0801 30" xfId="240" xr:uid="{00000000-0005-0000-0000-0000EF000000}"/>
    <cellStyle name="_Column4_Stdsätze_0801 30 2" xfId="241" xr:uid="{00000000-0005-0000-0000-0000F0000000}"/>
    <cellStyle name="_Column4_Tapete As-Übersicht VC Gesamt 250705" xfId="242" xr:uid="{00000000-0005-0000-0000-0000F1000000}"/>
    <cellStyle name="_Column4_Vorjahreswerte Anpassung 06 2001" xfId="243" xr:uid="{00000000-0005-0000-0000-0000F2000000}"/>
    <cellStyle name="_Column4_Vorjahreswerte Anpassung 06 2001_PKR TOI (4)" xfId="244" xr:uid="{00000000-0005-0000-0000-0000F3000000}"/>
    <cellStyle name="_Column4_Vorjahreswerte Anpassung 06 2001_PKR TOI (4) 2" xfId="245" xr:uid="{00000000-0005-0000-0000-0000F4000000}"/>
    <cellStyle name="_Column4_Vorjahreswerte Anpassung 06 2001_Stdsätze_0801 30" xfId="246" xr:uid="{00000000-0005-0000-0000-0000F5000000}"/>
    <cellStyle name="_Column4_Vorjahreswerte Anpassung 06 2001_Stdsätze_0801 30 2" xfId="247" xr:uid="{00000000-0005-0000-0000-0000F6000000}"/>
    <cellStyle name="_Column4_Vorjahreswerte Anpassung 06 2001_Worksheet in 080131 Fixierung Kostenbasis ZT mitBackup V1 (2)" xfId="248" xr:uid="{00000000-0005-0000-0000-0000F7000000}"/>
    <cellStyle name="_Column4_Vorjahreswerte Anpassung 06 2001_Worksheet in 080131 Fixierung Kostenbasis ZT mitBackup V1 (2) 2" xfId="249" xr:uid="{00000000-0005-0000-0000-0000F8000000}"/>
    <cellStyle name="_Column4_Worksheet in 080131 Fixierung Kostenbasis ZT mitBackup V1 (2)" xfId="250" xr:uid="{00000000-0005-0000-0000-0000F9000000}"/>
    <cellStyle name="_Column4_Worksheet in 080131 Fixierung Kostenbasis ZT mitBackup V1 (2) 2" xfId="251" xr:uid="{00000000-0005-0000-0000-0000FA000000}"/>
    <cellStyle name="_Column4_ZIA Maßnahmenliste 2007 (28.08)1" xfId="252" xr:uid="{00000000-0005-0000-0000-0000FB000000}"/>
    <cellStyle name="_Column4_ZIA Maßnahmenliste 2007 (28.08)1 2" xfId="253" xr:uid="{00000000-0005-0000-0000-0000FC000000}"/>
    <cellStyle name="_Column5" xfId="254" xr:uid="{00000000-0005-0000-0000-0000FD000000}"/>
    <cellStyle name="_Column5_01 Mengen gemäß BV-Beschluss_070808" xfId="255" xr:uid="{00000000-0005-0000-0000-0000FE000000}"/>
    <cellStyle name="_Column5_2007.02.23_iPF06 vs. Baseline 07" xfId="256" xr:uid="{00000000-0005-0000-0000-0000FF000000}"/>
    <cellStyle name="_Column5_kgfums" xfId="257" xr:uid="{00000000-0005-0000-0000-000000010000}"/>
    <cellStyle name="_Column5_KomProg Sheets T-Com 160305" xfId="258" xr:uid="{00000000-0005-0000-0000-000001010000}"/>
    <cellStyle name="_Column5_Säulen" xfId="259" xr:uid="{00000000-0005-0000-0000-000002010000}"/>
    <cellStyle name="_Column5_Sheet1" xfId="260" xr:uid="{00000000-0005-0000-0000-000003010000}"/>
    <cellStyle name="_Column5_Tapete As-Übersicht VC Gesamt 250705" xfId="261" xr:uid="{00000000-0005-0000-0000-000004010000}"/>
    <cellStyle name="_Column5_Vorjahreswerte Anpassung 06 2001" xfId="262" xr:uid="{00000000-0005-0000-0000-000005010000}"/>
    <cellStyle name="_Column6" xfId="263" xr:uid="{00000000-0005-0000-0000-000006010000}"/>
    <cellStyle name="_Column6_01 Mengen gemäß BV-Beschluss_070808" xfId="264" xr:uid="{00000000-0005-0000-0000-000007010000}"/>
    <cellStyle name="_Column6_2007.02.23_iPF06 vs. Baseline 07" xfId="265" xr:uid="{00000000-0005-0000-0000-000008010000}"/>
    <cellStyle name="_Column6_kgfums" xfId="266" xr:uid="{00000000-0005-0000-0000-000009010000}"/>
    <cellStyle name="_Column6_KomProg Sheets T-Com 160305" xfId="267" xr:uid="{00000000-0005-0000-0000-00000A010000}"/>
    <cellStyle name="_Column6_Säulen" xfId="268" xr:uid="{00000000-0005-0000-0000-00000B010000}"/>
    <cellStyle name="_Column6_Sheet1" xfId="269" xr:uid="{00000000-0005-0000-0000-00000C010000}"/>
    <cellStyle name="_Column6_Tapete As-Übersicht VC Gesamt 250705" xfId="270" xr:uid="{00000000-0005-0000-0000-00000D010000}"/>
    <cellStyle name="_Column6_Vorjahreswerte Anpassung 06 2001" xfId="271" xr:uid="{00000000-0005-0000-0000-00000E010000}"/>
    <cellStyle name="_Column7" xfId="272" xr:uid="{00000000-0005-0000-0000-00000F010000}"/>
    <cellStyle name="_Column7_01 Mengen gemäß BV-Beschluss_070808" xfId="273" xr:uid="{00000000-0005-0000-0000-000010010000}"/>
    <cellStyle name="_Column7_07-06-13 (a)_High_Level_KPI_Grid MASTERv42" xfId="274" xr:uid="{00000000-0005-0000-0000-000011010000}"/>
    <cellStyle name="_Column7_2007.02.23_iPF06 vs. Baseline 07" xfId="275" xr:uid="{00000000-0005-0000-0000-000012010000}"/>
    <cellStyle name="_Column7_kgfums" xfId="276" xr:uid="{00000000-0005-0000-0000-000013010000}"/>
    <cellStyle name="_Column7_kgfums_07-06-13 (a)_High_Level_KPI_Grid MASTERv42" xfId="277" xr:uid="{00000000-0005-0000-0000-000014010000}"/>
    <cellStyle name="_Column7_KomProg Sheets T-Com 160305" xfId="278" xr:uid="{00000000-0005-0000-0000-000015010000}"/>
    <cellStyle name="_Column7_Säulen" xfId="279" xr:uid="{00000000-0005-0000-0000-000016010000}"/>
    <cellStyle name="_Column7_Säulen_07-06-13 (a)_High_Level_KPI_Grid MASTERv42" xfId="280" xr:uid="{00000000-0005-0000-0000-000017010000}"/>
    <cellStyle name="_Column7_Sheet1" xfId="281" xr:uid="{00000000-0005-0000-0000-000018010000}"/>
    <cellStyle name="_Column7_Tapete As-Übersicht VC Gesamt 250705" xfId="282" xr:uid="{00000000-0005-0000-0000-000019010000}"/>
    <cellStyle name="_Column7_Vorjahreswerte Anpassung 06 2001" xfId="283" xr:uid="{00000000-0005-0000-0000-00001A010000}"/>
    <cellStyle name="_Column7_Vorjahreswerte Anpassung 06 2001_07-06-13 (a)_High_Level_KPI_Grid MASTERv42" xfId="284" xr:uid="{00000000-0005-0000-0000-00001B010000}"/>
    <cellStyle name="_Comma" xfId="285" xr:uid="{00000000-0005-0000-0000-00001C010000}"/>
    <cellStyle name="_Currency" xfId="286" xr:uid="{00000000-0005-0000-0000-00001D010000}"/>
    <cellStyle name="_Currency_GE Business Plan 2" xfId="287" xr:uid="{00000000-0005-0000-0000-00001E010000}"/>
    <cellStyle name="_CurrencySpace" xfId="288" xr:uid="{00000000-0005-0000-0000-00001F010000}"/>
    <cellStyle name="_Data" xfId="289" xr:uid="{00000000-0005-0000-0000-000020010000}"/>
    <cellStyle name="_Data 2" xfId="290" xr:uid="{00000000-0005-0000-0000-000021010000}"/>
    <cellStyle name="_Data_! 1_Umsatz-Saiso 2006_050824" xfId="291" xr:uid="{00000000-0005-0000-0000-000022010000}"/>
    <cellStyle name="_Data_01 Mengen gemäß BV-Beschluss_070808" xfId="292" xr:uid="{00000000-0005-0000-0000-000023010000}"/>
    <cellStyle name="_Data_01 Mengen gemäß BV-Beschluss_070808 2" xfId="293" xr:uid="{00000000-0005-0000-0000-000024010000}"/>
    <cellStyle name="_Data_020707 Maßnahmen 2008 je AufgGr11" xfId="294" xr:uid="{00000000-0005-0000-0000-000025010000}"/>
    <cellStyle name="_Data_020707 Maßnahmen 2008 je AufgGr11 2" xfId="295" xr:uid="{00000000-0005-0000-0000-000026010000}"/>
    <cellStyle name="_Data_030512_NICE_Maßnahmenübersicht Stand 12.05.2003" xfId="296" xr:uid="{00000000-0005-0000-0000-000027010000}"/>
    <cellStyle name="_Data_030512_NICE_Maßnahmenübersicht Stand 12.05.2003 2" xfId="297" xr:uid="{00000000-0005-0000-0000-000028010000}"/>
    <cellStyle name="_Data_050623 V2 T-DSL iPF2005 mit SIP" xfId="298" xr:uid="{00000000-0005-0000-0000-000029010000}"/>
    <cellStyle name="_Data_060821_Abstimmungsvorlage_Entwurf" xfId="299" xr:uid="{00000000-0005-0000-0000-00002A010000}"/>
    <cellStyle name="_Data_060821_Abstimmungsvorlage_Entwurf 2" xfId="300" xr:uid="{00000000-0005-0000-0000-00002B010000}"/>
    <cellStyle name="_Data_060821_Abstimmungsvorlage_Entwurf_Congster(Präsentation)" xfId="301" xr:uid="{00000000-0005-0000-0000-00002C010000}"/>
    <cellStyle name="_Data_060821_Abstimmungsvorlage_Entwurf_Congster(Präsentation) 2" xfId="302" xr:uid="{00000000-0005-0000-0000-00002D010000}"/>
    <cellStyle name="_Data_060824_Abstimmungsvorlage_Entwurf_5" xfId="303" xr:uid="{00000000-0005-0000-0000-00002E010000}"/>
    <cellStyle name="_Data_060824_Abstimmungsvorlage_Entwurf_5 2" xfId="304" xr:uid="{00000000-0005-0000-0000-00002F010000}"/>
    <cellStyle name="_Data_060824_Master-Max06_060824a" xfId="305" xr:uid="{00000000-0005-0000-0000-000030010000}"/>
    <cellStyle name="_Data_060824_Master-Max06_060824a 2" xfId="306" xr:uid="{00000000-0005-0000-0000-000031010000}"/>
    <cellStyle name="_Data_060911_DSL_Planung_inkl_Max062" xfId="307" xr:uid="{00000000-0005-0000-0000-000032010000}"/>
    <cellStyle name="_Data_060911_DSL_Planung_inkl_Max062 2" xfId="308" xr:uid="{00000000-0005-0000-0000-000033010000}"/>
    <cellStyle name="_Data_060921_Abstimmungsvorlage_Entwurf_11" xfId="309" xr:uid="{00000000-0005-0000-0000-000034010000}"/>
    <cellStyle name="_Data_060921_Abstimmungsvorlage_Entwurf_11 2" xfId="310" xr:uid="{00000000-0005-0000-0000-000035010000}"/>
    <cellStyle name="_Data_070123_Master-Max06_V3_2" xfId="311" xr:uid="{00000000-0005-0000-0000-000036010000}"/>
    <cellStyle name="_Data_070123_Master-Max06_V3_2 2" xfId="312" xr:uid="{00000000-0005-0000-0000-000037010000}"/>
    <cellStyle name="_Data_070214_Max" xfId="313" xr:uid="{00000000-0005-0000-0000-000038010000}"/>
    <cellStyle name="_Data_070214_Max 2" xfId="314" xr:uid="{00000000-0005-0000-0000-000039010000}"/>
    <cellStyle name="_Data_070411_As_BB_Planung - Input_Marktmodell" xfId="315" xr:uid="{00000000-0005-0000-0000-00003A010000}"/>
    <cellStyle name="_Data_070411_As_BB_Planung - Input_Marktmodell 2" xfId="316" xr:uid="{00000000-0005-0000-0000-00003B010000}"/>
    <cellStyle name="_Data_07-06-13 (a)_High_Level_KPI_Grid MASTERv42" xfId="317" xr:uid="{00000000-0005-0000-0000-00003C010000}"/>
    <cellStyle name="_Data_07-06-13 (a)_High_Level_KPI_Grid MASTERv42 2" xfId="318" xr:uid="{00000000-0005-0000-0000-00003D010000}"/>
    <cellStyle name="_Data_070828_iPF2007_BM_versandt" xfId="319" xr:uid="{00000000-0005-0000-0000-00003E010000}"/>
    <cellStyle name="_Data_0709 05 One_Berechnung" xfId="320" xr:uid="{00000000-0005-0000-0000-00003F010000}"/>
    <cellStyle name="_Data_0709 05 One_Berechnung 2" xfId="321" xr:uid="{00000000-0005-0000-0000-000040010000}"/>
    <cellStyle name="_Data_071210-Zeiten_Häufigkeiten für TelAs_BaAs_DSL_TAL _10122007" xfId="322" xr:uid="{00000000-0005-0000-0000-000041010000}"/>
    <cellStyle name="_Data_071210-Zeiten_Häufigkeiten für TelAs_BaAs_DSL_TAL _10122007 2" xfId="323" xr:uid="{00000000-0005-0000-0000-000042010000}"/>
    <cellStyle name="_Data_080306-DT TS_Übersicht_und_Abbildung_TVP_Budget2008 (Hiltl) v2" xfId="324" xr:uid="{00000000-0005-0000-0000-000043010000}"/>
    <cellStyle name="_Data_1295_Stammdaten_DTTS-GmbH_EO_zu_BW-Cluster" xfId="325" xr:uid="{00000000-0005-0000-0000-000044010000}"/>
    <cellStyle name="_Data_20031" xfId="326" xr:uid="{00000000-0005-0000-0000-000045010000}"/>
    <cellStyle name="_Data_20031 2" xfId="327" xr:uid="{00000000-0005-0000-0000-000046010000}"/>
    <cellStyle name="_Data_2005-08-18-TVP_2006_Aufhebungsfaktoren" xfId="328" xr:uid="{00000000-0005-0000-0000-000047010000}"/>
    <cellStyle name="_Data_2006.02.16_KPI-Liste" xfId="329" xr:uid="{00000000-0005-0000-0000-000048010000}"/>
    <cellStyle name="_Data_2006.02.16_KPI-Liste 2" xfId="330" xr:uid="{00000000-0005-0000-0000-000049010000}"/>
    <cellStyle name="_Data_2007.02.23_iPF06 vs. Baseline 07" xfId="331" xr:uid="{00000000-0005-0000-0000-00004A010000}"/>
    <cellStyle name="_Data_20071208 Über_EBus_Bud07_Bain" xfId="332" xr:uid="{00000000-0005-0000-0000-00004B010000}"/>
    <cellStyle name="_Data_Absatzmaster VC 2006 Version 1 Stand 09.06.06_140606_Kopie_VC231_V00" xfId="333" xr:uid="{00000000-0005-0000-0000-00004C010000}"/>
    <cellStyle name="_Data_Absatzmaster VC 2006 Version 1 Stand 09.06.06_140606_Kopie_VC231_V00 2" xfId="334" xr:uid="{00000000-0005-0000-0000-00004D010000}"/>
    <cellStyle name="_Data_Absatzmaster-Haupt" xfId="335" xr:uid="{00000000-0005-0000-0000-00004E010000}"/>
    <cellStyle name="_Data_Absatzmaster-Haupt 2" xfId="336" xr:uid="{00000000-0005-0000-0000-00004F010000}"/>
    <cellStyle name="_Data_Analyse_07" xfId="337" xr:uid="{00000000-0005-0000-0000-000050010000}"/>
    <cellStyle name="_Data_Anforderungen Monatsreport 0601" xfId="338" xr:uid="{00000000-0005-0000-0000-000051010000}"/>
    <cellStyle name="_Data_Anforderungen Monatsreport 0601 2" xfId="339" xr:uid="{00000000-0005-0000-0000-000052010000}"/>
    <cellStyle name="_Data_Anforderungen Monatsreport 0601.xls Diagramm 1" xfId="340" xr:uid="{00000000-0005-0000-0000-000053010000}"/>
    <cellStyle name="_Data_Anforderungen Monatsreport 0601.xls Diagramm 1 2" xfId="341" xr:uid="{00000000-0005-0000-0000-000054010000}"/>
    <cellStyle name="_Data_Anforderungen Monatsreport 0601.xls Diagramm 1_07-06-13 (a)_High_Level_KPI_Grid MASTERv42" xfId="342" xr:uid="{00000000-0005-0000-0000-000055010000}"/>
    <cellStyle name="_Data_Anforderungen Monatsreport 0601.xls Diagramm 1_07-06-13 (a)_High_Level_KPI_Grid MASTERv42 2" xfId="343" xr:uid="{00000000-0005-0000-0000-000056010000}"/>
    <cellStyle name="_Data_Anforderungen Monatsreport 0601_07-06-13 (a)_High_Level_KPI_Grid MASTERv42" xfId="344" xr:uid="{00000000-0005-0000-0000-000057010000}"/>
    <cellStyle name="_Data_Anforderungen Monatsreport 0601_07-06-13 (a)_High_Level_KPI_Grid MASTERv42 2" xfId="345" xr:uid="{00000000-0005-0000-0000-000058010000}"/>
    <cellStyle name="_Data_Attacker Case" xfId="346" xr:uid="{00000000-0005-0000-0000-000059010000}"/>
    <cellStyle name="_Data_Attacker Case 2" xfId="347" xr:uid="{00000000-0005-0000-0000-00005A010000}"/>
    <cellStyle name="_Data_BBFN-Planung Version 1-0" xfId="348" xr:uid="{00000000-0005-0000-0000-00005B010000}"/>
    <cellStyle name="_Data_BBFN-Planung Version 1-0 2" xfId="349" xr:uid="{00000000-0005-0000-0000-00005C010000}"/>
    <cellStyle name="_Data_BBN-6011g" xfId="350" xr:uid="{00000000-0005-0000-0000-00005D010000}"/>
    <cellStyle name="_Data_BC DP_DSL_SP_BK_19-10-05" xfId="351" xr:uid="{00000000-0005-0000-0000-00005E010000}"/>
    <cellStyle name="_Data_BC DP_DSL_SP_BK_19-10-05_PKR TOI (4)" xfId="352" xr:uid="{00000000-0005-0000-0000-00005F010000}"/>
    <cellStyle name="_Data_BC DP_DSL_SP_BK_19-10-05_PKR TOI (4) 2" xfId="353" xr:uid="{00000000-0005-0000-0000-000060010000}"/>
    <cellStyle name="_Data_BC DP_DSL_SP_BK_19-10-05_Stdsätze_0801 30" xfId="354" xr:uid="{00000000-0005-0000-0000-000061010000}"/>
    <cellStyle name="_Data_BC DP_DSL_SP_BK_19-10-05_Stdsätze_0801 30 2" xfId="355" xr:uid="{00000000-0005-0000-0000-000062010000}"/>
    <cellStyle name="_Data_BC DP_DSL_SP_BK_19-10-05_Worksheet in 080131 Fixierung Kostenbasis ZT mitBackup V1 (2)" xfId="356" xr:uid="{00000000-0005-0000-0000-000063010000}"/>
    <cellStyle name="_Data_BC DP_DSL_SP_BK_19-10-05_Worksheet in 080131 Fixierung Kostenbasis ZT mitBackup V1 (2) 2" xfId="357" xr:uid="{00000000-0005-0000-0000-000064010000}"/>
    <cellStyle name="_Data_Bestandsplanung K NL 07_07_16" xfId="358" xr:uid="{00000000-0005-0000-0000-000065010000}"/>
    <cellStyle name="_Data_Bestandsplanung K NL 07_07_16 2" xfId="359" xr:uid="{00000000-0005-0000-0000-000066010000}"/>
    <cellStyle name="_Data_Daten_für_COGespräch_April" xfId="360" xr:uid="{00000000-0005-0000-0000-000067010000}"/>
    <cellStyle name="_Data_Daten_für_COGespräch_April 2" xfId="361" xr:uid="{00000000-0005-0000-0000-000068010000}"/>
    <cellStyle name="_Data_Daten_für_COGespräch_April_07-06-13 (a)_High_Level_KPI_Grid MASTERv42" xfId="362" xr:uid="{00000000-0005-0000-0000-000069010000}"/>
    <cellStyle name="_Data_Daten_für_COGespräch_April_07-06-13 (a)_High_Level_KPI_Grid MASTERv42 2" xfId="363" xr:uid="{00000000-0005-0000-0000-00006A010000}"/>
    <cellStyle name="_Data_Daten_für_COGespräch_März" xfId="364" xr:uid="{00000000-0005-0000-0000-00006B010000}"/>
    <cellStyle name="_Data_Daten_für_COGespräch_März 2" xfId="365" xr:uid="{00000000-0005-0000-0000-00006C010000}"/>
    <cellStyle name="_Data_Daten_für_COGespräch_März_07-06-13 (a)_High_Level_KPI_Grid MASTERv42" xfId="366" xr:uid="{00000000-0005-0000-0000-00006D010000}"/>
    <cellStyle name="_Data_Daten_für_COGespräch_März_07-06-13 (a)_High_Level_KPI_Grid MASTERv42 2" xfId="367" xr:uid="{00000000-0005-0000-0000-00006E010000}"/>
    <cellStyle name="_Data_Deltas As-Cases iPF2005 #1" xfId="368" xr:uid="{00000000-0005-0000-0000-00006F010000}"/>
    <cellStyle name="_Data_DTKS_Gesamtmoni 2008" xfId="369" xr:uid="{00000000-0005-0000-0000-000070010000}"/>
    <cellStyle name="_Data_DTKS_Gesamtmoni 2008 2" xfId="370" xr:uid="{00000000-0005-0000-0000-000071010000}"/>
    <cellStyle name="_Data_DTKS_Gesamtmoni Bü 07_12_12" xfId="371" xr:uid="{00000000-0005-0000-0000-000072010000}"/>
    <cellStyle name="_Data_DTKS_Gesamtmoni Bü 07_12_12 2" xfId="372" xr:uid="{00000000-0005-0000-0000-000073010000}"/>
    <cellStyle name="_Data_Financials BBFN" xfId="373" xr:uid="{00000000-0005-0000-0000-000074010000}"/>
    <cellStyle name="_Data_Financials BBFN 2" xfId="374" xr:uid="{00000000-0005-0000-0000-000075010000}"/>
    <cellStyle name="_Data_Flashreport Januar erweitert" xfId="375" xr:uid="{00000000-0005-0000-0000-000076010000}"/>
    <cellStyle name="_Data_Flashreport Januar erweitert 2" xfId="376" xr:uid="{00000000-0005-0000-0000-000077010000}"/>
    <cellStyle name="_Data_Flashreport Januar erweitert_07-06-13 (a)_High_Level_KPI_Grid MASTERv42" xfId="377" xr:uid="{00000000-0005-0000-0000-000078010000}"/>
    <cellStyle name="_Data_Flashreport Januar erweitert_07-06-13 (a)_High_Level_KPI_Grid MASTERv42 2" xfId="378" xr:uid="{00000000-0005-0000-0000-000079010000}"/>
    <cellStyle name="_Data_Gesamtcase_PMA_FCII06_IPF_V4_060622" xfId="379" xr:uid="{00000000-0005-0000-0000-00007A010000}"/>
    <cellStyle name="_Data_Gesamtcase_PMA_FCII06_IPF_V4_060622 2" xfId="380" xr:uid="{00000000-0005-0000-0000-00007B010000}"/>
    <cellStyle name="_Data_GF iPF2007 0707 03_1" xfId="381" xr:uid="{00000000-0005-0000-0000-00007C010000}"/>
    <cellStyle name="_Data_GF iPF2007 0707 03_1 2" xfId="382" xr:uid="{00000000-0005-0000-0000-00007D010000}"/>
    <cellStyle name="_Data_GF iPF2007 0707 04_13 Uhr 11" xfId="383" xr:uid="{00000000-0005-0000-0000-00007E010000}"/>
    <cellStyle name="_Data_GF iPF2007 0707 04_13 Uhr 11 2" xfId="384" xr:uid="{00000000-0005-0000-0000-00007F010000}"/>
    <cellStyle name="_Data_GF iPF2007 0707 05" xfId="385" xr:uid="{00000000-0005-0000-0000-000080010000}"/>
    <cellStyle name="_Data_GF iPF2007 0707 05 2" xfId="386" xr:uid="{00000000-0005-0000-0000-000081010000}"/>
    <cellStyle name="_Data_GF iPF2007 0707 05 Stand 06 Juli 2007 08 Uhr 09" xfId="387" xr:uid="{00000000-0005-0000-0000-000082010000}"/>
    <cellStyle name="_Data_GF iPF2007 0707 05 Stand 06 Juli 2007 08 Uhr 09 2" xfId="388" xr:uid="{00000000-0005-0000-0000-000083010000}"/>
    <cellStyle name="_Data_GF iPF2007 0707 05_08 Uhr 18" xfId="389" xr:uid="{00000000-0005-0000-0000-000084010000}"/>
    <cellStyle name="_Data_GF iPF2007 0707 05_08 Uhr 18 2" xfId="390" xr:uid="{00000000-0005-0000-0000-000085010000}"/>
    <cellStyle name="_Data_GF iPF2007 0707 09_1" xfId="391" xr:uid="{00000000-0005-0000-0000-000086010000}"/>
    <cellStyle name="_Data_GF iPF2007 0707 09_1 2" xfId="392" xr:uid="{00000000-0005-0000-0000-000087010000}"/>
    <cellStyle name="_Data_GF iPF2007 neu 07 07 15_3" xfId="393" xr:uid="{00000000-0005-0000-0000-000088010000}"/>
    <cellStyle name="_Data_GF iPF2007 neu 07 07 15_3 2" xfId="394" xr:uid="{00000000-0005-0000-0000-000089010000}"/>
    <cellStyle name="_Data_GF iPF2007 neu 07_07_24" xfId="395" xr:uid="{00000000-0005-0000-0000-00008A010000}"/>
    <cellStyle name="_Data_GF iPF2007 neu 07_07_24 2" xfId="396" xr:uid="{00000000-0005-0000-0000-00008B010000}"/>
    <cellStyle name="_Data_GF iPF2007 neu 07_08_13" xfId="397" xr:uid="{00000000-0005-0000-0000-00008C010000}"/>
    <cellStyle name="_Data_GF iPF2007 neu 07_08_13 2" xfId="398" xr:uid="{00000000-0005-0000-0000-00008D010000}"/>
    <cellStyle name="_Data_GF iPF2007 neu 07_08_21_final" xfId="399" xr:uid="{00000000-0005-0000-0000-00008E010000}"/>
    <cellStyle name="_Data_GF iPF2007 neu 07_08_21_final 2" xfId="400" xr:uid="{00000000-0005-0000-0000-00008F010000}"/>
    <cellStyle name="_Data_GF iPF2007 neu 07_08_21_final1" xfId="401" xr:uid="{00000000-0005-0000-0000-000090010000}"/>
    <cellStyle name="_Data_GF iPF2007 neu 07_08_21_final1 2" xfId="402" xr:uid="{00000000-0005-0000-0000-000091010000}"/>
    <cellStyle name="_Data_GF iPF2007 neu 07_12_12" xfId="403" xr:uid="{00000000-0005-0000-0000-000092010000}"/>
    <cellStyle name="_Data_GF iPF2007 neu 07_12_12 2" xfId="404" xr:uid="{00000000-0005-0000-0000-000093010000}"/>
    <cellStyle name="_Data_GF iPF2007 neu 08_01_23" xfId="405" xr:uid="{00000000-0005-0000-0000-000094010000}"/>
    <cellStyle name="_Data_GF iPF2007 neu 08_01_23 2" xfId="406" xr:uid="{00000000-0005-0000-0000-000095010000}"/>
    <cellStyle name="_Data_GuV Inl_10" xfId="407" xr:uid="{00000000-0005-0000-0000-000096010000}"/>
    <cellStyle name="_Data_GuV Inl_10 2" xfId="408" xr:uid="{00000000-0005-0000-0000-000097010000}"/>
    <cellStyle name="_Data_GuV Inl_10_07-06-13 (a)_High_Level_KPI_Grid MASTERv42" xfId="409" xr:uid="{00000000-0005-0000-0000-000098010000}"/>
    <cellStyle name="_Data_GuV Inl_10_07-06-13 (a)_High_Level_KPI_Grid MASTERv42 2" xfId="410" xr:uid="{00000000-0005-0000-0000-000099010000}"/>
    <cellStyle name="_Data_IP One_Kundenmodell_v2 2_Szenarien_060918" xfId="411" xr:uid="{00000000-0005-0000-0000-00009A010000}"/>
    <cellStyle name="_Data_IP One_Kundenmodell_v2 2_Szenarien_060918 2" xfId="412" xr:uid="{00000000-0005-0000-0000-00009B010000}"/>
    <cellStyle name="_Data_iPF_Calls_Works" xfId="413" xr:uid="{00000000-0005-0000-0000-00009C010000}"/>
    <cellStyle name="_Data_iPF_Calls_Works 2" xfId="414" xr:uid="{00000000-0005-0000-0000-00009D010000}"/>
    <cellStyle name="_Data_iPF2007_Stückliste_V8.7_Stand_21.09.2007-xx" xfId="415" xr:uid="{00000000-0005-0000-0000-00009E010000}"/>
    <cellStyle name="_Data_iPF-Mengen 2008-2010" xfId="416" xr:uid="{00000000-0005-0000-0000-00009F010000}"/>
    <cellStyle name="_Data_IPTV BC BVS 23-07-07 Mengen" xfId="417" xr:uid="{00000000-0005-0000-0000-0000A0010000}"/>
    <cellStyle name="_Data_IPTV BC BVS 23-07-07 Mengen 2" xfId="418" xr:uid="{00000000-0005-0000-0000-0000A1010000}"/>
    <cellStyle name="_Data_Kennziffern As T-Com_und BS_050107 mit Umsatzdelta T-DSL vom 041207" xfId="419" xr:uid="{00000000-0005-0000-0000-0000A2010000}"/>
    <cellStyle name="_Data_Kennziffern-040505" xfId="420" xr:uid="{00000000-0005-0000-0000-0000A3010000}"/>
    <cellStyle name="_Data_Kennziffern-040505_PKR TOI (4)" xfId="421" xr:uid="{00000000-0005-0000-0000-0000A4010000}"/>
    <cellStyle name="_Data_Kennziffern-040505_PKR TOI (4) 2" xfId="422" xr:uid="{00000000-0005-0000-0000-0000A5010000}"/>
    <cellStyle name="_Data_Kennziffern-040505_Stdsätze_0801 30" xfId="423" xr:uid="{00000000-0005-0000-0000-0000A6010000}"/>
    <cellStyle name="_Data_Kennziffern-040505_Stdsätze_0801 30 2" xfId="424" xr:uid="{00000000-0005-0000-0000-0000A7010000}"/>
    <cellStyle name="_Data_Kennziffern-040505_Worksheet in 080131 Fixierung Kostenbasis ZT mitBackup V1 (2)" xfId="425" xr:uid="{00000000-0005-0000-0000-0000A8010000}"/>
    <cellStyle name="_Data_Kennziffern-040505_Worksheet in 080131 Fixierung Kostenbasis ZT mitBackup V1 (2) 2" xfId="426" xr:uid="{00000000-0005-0000-0000-0000A9010000}"/>
    <cellStyle name="_Data_Kennziffern-040729" xfId="427" xr:uid="{00000000-0005-0000-0000-0000AA010000}"/>
    <cellStyle name="_Data_Kennziffern-040729_PKR TOI (4)" xfId="428" xr:uid="{00000000-0005-0000-0000-0000AB010000}"/>
    <cellStyle name="_Data_Kennziffern-040729_PKR TOI (4) 2" xfId="429" xr:uid="{00000000-0005-0000-0000-0000AC010000}"/>
    <cellStyle name="_Data_Kennziffern-040729_Stdsätze_0801 30" xfId="430" xr:uid="{00000000-0005-0000-0000-0000AD010000}"/>
    <cellStyle name="_Data_Kennziffern-040729_Stdsätze_0801 30 2" xfId="431" xr:uid="{00000000-0005-0000-0000-0000AE010000}"/>
    <cellStyle name="_Data_Kennziffern-040729_Worksheet in 080131 Fixierung Kostenbasis ZT mitBackup V1 (2)" xfId="432" xr:uid="{00000000-0005-0000-0000-0000AF010000}"/>
    <cellStyle name="_Data_Kennziffern-040729_Worksheet in 080131 Fixierung Kostenbasis ZT mitBackup V1 (2) 2" xfId="433" xr:uid="{00000000-0005-0000-0000-0000B0010000}"/>
    <cellStyle name="_Data_kgfums" xfId="434" xr:uid="{00000000-0005-0000-0000-0000B1010000}"/>
    <cellStyle name="_Data_kgfums_01 Mengen gemäß BV-Beschluss_070808" xfId="435" xr:uid="{00000000-0005-0000-0000-0000B2010000}"/>
    <cellStyle name="_Data_kgfums_2007.02.23_iPF06 vs. Baseline 07" xfId="436" xr:uid="{00000000-0005-0000-0000-0000B3010000}"/>
    <cellStyle name="_Data_kgfums_PKR TOI (4)" xfId="437" xr:uid="{00000000-0005-0000-0000-0000B4010000}"/>
    <cellStyle name="_Data_kgfums_PKR TOI (4) 2" xfId="438" xr:uid="{00000000-0005-0000-0000-0000B5010000}"/>
    <cellStyle name="_Data_kgfums_Sheet1" xfId="439" xr:uid="{00000000-0005-0000-0000-0000B6010000}"/>
    <cellStyle name="_Data_kgfums_Stdsätze_0801 30" xfId="440" xr:uid="{00000000-0005-0000-0000-0000B7010000}"/>
    <cellStyle name="_Data_kgfums_Stdsätze_0801 30 2" xfId="441" xr:uid="{00000000-0005-0000-0000-0000B8010000}"/>
    <cellStyle name="_Data_kgfums_Worksheet in 080131 Fixierung Kostenbasis ZT mitBackup V1 (2)" xfId="442" xr:uid="{00000000-0005-0000-0000-0000B9010000}"/>
    <cellStyle name="_Data_kgfums_Worksheet in 080131 Fixierung Kostenbasis ZT mitBackup V1 (2) 2" xfId="443" xr:uid="{00000000-0005-0000-0000-0000BA010000}"/>
    <cellStyle name="_Data_KO_TVP_2006" xfId="444" xr:uid="{00000000-0005-0000-0000-0000BB010000}"/>
    <cellStyle name="_Data_KomProg Sheets T-Com 160305" xfId="445" xr:uid="{00000000-0005-0000-0000-0000BC010000}"/>
    <cellStyle name="_Data_Konsolidierung" xfId="446" xr:uid="{00000000-0005-0000-0000-0000BD010000}"/>
    <cellStyle name="_Data_Konsolidierung 2" xfId="447" xr:uid="{00000000-0005-0000-0000-0000BE010000}"/>
    <cellStyle name="_Data_Konsolidierung.xls Diagramm 1" xfId="448" xr:uid="{00000000-0005-0000-0000-0000BF010000}"/>
    <cellStyle name="_Data_Konsolidierung.xls Diagramm 1 2" xfId="449" xr:uid="{00000000-0005-0000-0000-0000C0010000}"/>
    <cellStyle name="_Data_Konsolidierung.xls Diagramm 1_07-06-13 (a)_High_Level_KPI_Grid MASTERv42" xfId="450" xr:uid="{00000000-0005-0000-0000-0000C1010000}"/>
    <cellStyle name="_Data_Konsolidierung.xls Diagramm 1_07-06-13 (a)_High_Level_KPI_Grid MASTERv42 2" xfId="451" xr:uid="{00000000-0005-0000-0000-0000C2010000}"/>
    <cellStyle name="_Data_Konsolidierung_07-06-13 (a)_High_Level_KPI_Grid MASTERv42" xfId="452" xr:uid="{00000000-0005-0000-0000-0000C3010000}"/>
    <cellStyle name="_Data_Konsolidierung_07-06-13 (a)_High_Level_KPI_Grid MASTERv42 2" xfId="453" xr:uid="{00000000-0005-0000-0000-0000C4010000}"/>
    <cellStyle name="_Data_Kopie von Absatzmaster VC 2006 Version 1 Stand 09.06.06" xfId="454" xr:uid="{00000000-0005-0000-0000-0000C5010000}"/>
    <cellStyle name="_Data_Kopie von Absatzmaster VC 2006 Version 1 Stand 09.06.06 2" xfId="455" xr:uid="{00000000-0005-0000-0000-0000C6010000}"/>
    <cellStyle name="_Data_Kopie von BBFN-Planung Version 2-01" xfId="456" xr:uid="{00000000-0005-0000-0000-0000C7010000}"/>
    <cellStyle name="_Data_Kopie von BBFN-Planung Version 2-01 2" xfId="457" xr:uid="{00000000-0005-0000-0000-0000C8010000}"/>
    <cellStyle name="_Data_Kundenübersicht THS aktualisiert" xfId="458" xr:uid="{00000000-0005-0000-0000-0000C9010000}"/>
    <cellStyle name="_Data_Kundenübersicht THS aktualisiert 2" xfId="459" xr:uid="{00000000-0005-0000-0000-0000CA010000}"/>
    <cellStyle name="_Data_Kundenübersicht THS Risiko Case" xfId="460" xr:uid="{00000000-0005-0000-0000-0000CB010000}"/>
    <cellStyle name="_Data_Kundenübersicht THS Risiko Case 2" xfId="461" xr:uid="{00000000-0005-0000-0000-0000CC010000}"/>
    <cellStyle name="_Data_lies mich" xfId="462" xr:uid="{00000000-0005-0000-0000-0000CD010000}"/>
    <cellStyle name="_Data_Lund PKR 2006" xfId="463" xr:uid="{00000000-0005-0000-0000-0000CE010000}"/>
    <cellStyle name="_Data_MA_PersBed 554 BBN_13.11.01" xfId="464" xr:uid="{00000000-0005-0000-0000-0000CF010000}"/>
    <cellStyle name="_Data_MA_PersSoBed 554 BBN_13.11.01" xfId="465" xr:uid="{00000000-0005-0000-0000-0000D0010000}"/>
    <cellStyle name="_Data_Ma_PPM_ZS_Mengen_SE_030722" xfId="466" xr:uid="{00000000-0005-0000-0000-0000D1010000}"/>
    <cellStyle name="_Data_Ma_PPM_ZS_Mengen_SE_030722 2" xfId="467" xr:uid="{00000000-0005-0000-0000-0000D2010000}"/>
    <cellStyle name="_Data_Ma_RegBed_Mengen_StckLHmbBBN_V6a" xfId="468" xr:uid="{00000000-0005-0000-0000-0000D3010000}"/>
    <cellStyle name="_Data_Ma_StckLBBN ()_6011_ 21.03.02" xfId="469" xr:uid="{00000000-0005-0000-0000-0000D4010000}"/>
    <cellStyle name="_Data_Ma_StckLBBN (Hmb)_Bund" xfId="470" xr:uid="{00000000-0005-0000-0000-0000D5010000}"/>
    <cellStyle name="_Data_Ma_StckLBBN_Gesamt_2003_Aktuell" xfId="471" xr:uid="{00000000-0005-0000-0000-0000D6010000}"/>
    <cellStyle name="_Data_Ma_StckLBBN_Gesamt_2003_Aktuell 2" xfId="472" xr:uid="{00000000-0005-0000-0000-0000D7010000}"/>
    <cellStyle name="_Data_Ma_Struktur_BBN" xfId="473" xr:uid="{00000000-0005-0000-0000-0000D8010000}"/>
    <cellStyle name="_Data_Mappe1" xfId="474" xr:uid="{00000000-0005-0000-0000-0000D9010000}"/>
    <cellStyle name="_Data_Mappe2" xfId="475" xr:uid="{00000000-0005-0000-0000-0000DA010000}"/>
    <cellStyle name="_Data_Mappe2 2" xfId="476" xr:uid="{00000000-0005-0000-0000-0000DB010000}"/>
    <cellStyle name="_Data_Mappe2_07-06-13 (a)_High_Level_KPI_Grid MASTERv42" xfId="477" xr:uid="{00000000-0005-0000-0000-0000DC010000}"/>
    <cellStyle name="_Data_Mappe2_07-06-13 (a)_High_Level_KPI_Grid MASTERv42 2" xfId="478" xr:uid="{00000000-0005-0000-0000-0000DD010000}"/>
    <cellStyle name="_Data_Mappe8" xfId="479" xr:uid="{00000000-0005-0000-0000-0000DE010000}"/>
    <cellStyle name="_Data_Mappe8 2" xfId="480" xr:uid="{00000000-0005-0000-0000-0000DF010000}"/>
    <cellStyle name="_Data_Master Schnittstelle020529.xls Diagramm 1" xfId="481" xr:uid="{00000000-0005-0000-0000-0000E0010000}"/>
    <cellStyle name="_Data_Master Schnittstelle020529.xls Diagramm 1_PKR TOI (4)" xfId="482" xr:uid="{00000000-0005-0000-0000-0000E1010000}"/>
    <cellStyle name="_Data_Master Schnittstelle020529.xls Diagramm 1_PKR TOI (4) 2" xfId="483" xr:uid="{00000000-0005-0000-0000-0000E2010000}"/>
    <cellStyle name="_Data_Master Schnittstelle020529.xls Diagramm 1_Stdsätze_0801 30" xfId="484" xr:uid="{00000000-0005-0000-0000-0000E3010000}"/>
    <cellStyle name="_Data_Master Schnittstelle020529.xls Diagramm 1_Stdsätze_0801 30 2" xfId="485" xr:uid="{00000000-0005-0000-0000-0000E4010000}"/>
    <cellStyle name="_Data_Master Schnittstelle020529.xls Diagramm 1_Worksheet in 080131 Fixierung Kostenbasis ZT mitBackup V1 (2)" xfId="486" xr:uid="{00000000-0005-0000-0000-0000E5010000}"/>
    <cellStyle name="_Data_Master Schnittstelle020529.xls Diagramm 1_Worksheet in 080131 Fixierung Kostenbasis ZT mitBackup V1 (2) 2" xfId="487" xr:uid="{00000000-0005-0000-0000-0000E6010000}"/>
    <cellStyle name="_Data_Menge_Umsatz_V10" xfId="488" xr:uid="{00000000-0005-0000-0000-0000E7010000}"/>
    <cellStyle name="_Data_Modell Sensitivität Stand 050201" xfId="489" xr:uid="{00000000-0005-0000-0000-0000E8010000}"/>
    <cellStyle name="_Data_MTBA 2002-2006 spezial" xfId="490" xr:uid="{00000000-0005-0000-0000-0000E9010000}"/>
    <cellStyle name="_Data_MTBA 2002-2006 spezial 2" xfId="491" xr:uid="{00000000-0005-0000-0000-0000EA010000}"/>
    <cellStyle name="_Data_Neustruktur" xfId="492" xr:uid="{00000000-0005-0000-0000-0000EB010000}"/>
    <cellStyle name="_Data_Neustruktur 2" xfId="493" xr:uid="{00000000-0005-0000-0000-0000EC010000}"/>
    <cellStyle name="_Data_One_vs" xfId="494" xr:uid="{00000000-0005-0000-0000-0000ED010000}"/>
    <cellStyle name="_Data_One_vs 2" xfId="495" xr:uid="{00000000-0005-0000-0000-0000EE010000}"/>
    <cellStyle name="_Data_Personal iPF2006 GF  06_07_07" xfId="496" xr:uid="{00000000-0005-0000-0000-0000EF010000}"/>
    <cellStyle name="_Data_Personal iPF2006 GF  06_07_07 2" xfId="497" xr:uid="{00000000-0005-0000-0000-0000F0010000}"/>
    <cellStyle name="_Data_Personal iPF2006 GF  mit Kosten 06_07_07" xfId="498" xr:uid="{00000000-0005-0000-0000-0000F1010000}"/>
    <cellStyle name="_Data_Personal iPF2006 GF  mit Kosten 06_07_07 2" xfId="499" xr:uid="{00000000-0005-0000-0000-0000F2010000}"/>
    <cellStyle name="_Data_Personal iPF2006 GF  mit Kosten 06_08_03" xfId="500" xr:uid="{00000000-0005-0000-0000-0000F3010000}"/>
    <cellStyle name="_Data_Personal iPF2006 GF  mit Kosten 06_08_03 2" xfId="501" xr:uid="{00000000-0005-0000-0000-0000F4010000}"/>
    <cellStyle name="_Data_Personal iPF2006 GF  mit Kosten 06_09_07" xfId="502" xr:uid="{00000000-0005-0000-0000-0000F5010000}"/>
    <cellStyle name="_Data_Personal iPF2006 GF  mit Kosten 06_09_07 2" xfId="503" xr:uid="{00000000-0005-0000-0000-0000F6010000}"/>
    <cellStyle name="_Data_Personal iPF2006 GF  mit Kosten 06_10_27" xfId="504" xr:uid="{00000000-0005-0000-0000-0000F7010000}"/>
    <cellStyle name="_Data_Personal iPF2006 GF  mit Kosten 06_10_27 2" xfId="505" xr:uid="{00000000-0005-0000-0000-0000F8010000}"/>
    <cellStyle name="_Data_Personal iPF2006 GS  06_04_21" xfId="506" xr:uid="{00000000-0005-0000-0000-0000F9010000}"/>
    <cellStyle name="_Data_Personal iPF2006 GS  06_04_21 2" xfId="507" xr:uid="{00000000-0005-0000-0000-0000FA010000}"/>
    <cellStyle name="_Data_Personal iPF2006 GS  06_04_21_1" xfId="508" xr:uid="{00000000-0005-0000-0000-0000FB010000}"/>
    <cellStyle name="_Data_Personal iPF2006 GS  06_04_21_1 2" xfId="509" xr:uid="{00000000-0005-0000-0000-0000FC010000}"/>
    <cellStyle name="_Data_Personal iPF2006 GS  06_04_21_Neustruktur" xfId="510" xr:uid="{00000000-0005-0000-0000-0000FD010000}"/>
    <cellStyle name="_Data_Personal iPF2006 GS  06_04_21_Neustruktur 2" xfId="511" xr:uid="{00000000-0005-0000-0000-0000FE010000}"/>
    <cellStyle name="_Data_Personal iPF2006 GS  06_04_21_Personal iPF2006 GF  06_07_07" xfId="512" xr:uid="{00000000-0005-0000-0000-0000FF010000}"/>
    <cellStyle name="_Data_Personal iPF2006 GS  06_04_21_Personal iPF2006 GF  06_07_07 2" xfId="513" xr:uid="{00000000-0005-0000-0000-000000020000}"/>
    <cellStyle name="_Data_Personal iPF2006 GS  06_04_21_Personal iPF2006 GF  mit Kosten 06_07_07" xfId="514" xr:uid="{00000000-0005-0000-0000-000001020000}"/>
    <cellStyle name="_Data_Personal iPF2006 GS  06_04_21_Personal iPF2006 GF  mit Kosten 06_07_07 2" xfId="515" xr:uid="{00000000-0005-0000-0000-000002020000}"/>
    <cellStyle name="_Data_Personal iPF2006 GS  06_04_21_Personal iPF2006 GF  mit Kosten 06_08_03" xfId="516" xr:uid="{00000000-0005-0000-0000-000003020000}"/>
    <cellStyle name="_Data_Personal iPF2006 GS  06_04_21_Personal iPF2006 GF  mit Kosten 06_08_03 2" xfId="517" xr:uid="{00000000-0005-0000-0000-000004020000}"/>
    <cellStyle name="_Data_Personal iPF2006 GS  06_04_21_Personal iPF2006 GF  mit Kosten 06_09_07" xfId="518" xr:uid="{00000000-0005-0000-0000-000005020000}"/>
    <cellStyle name="_Data_Personal iPF2006 GS  06_04_21_Personal iPF2006 GF  mit Kosten 06_09_07 2" xfId="519" xr:uid="{00000000-0005-0000-0000-000006020000}"/>
    <cellStyle name="_Data_Personal iPF2006 GS  06_04_21_Personal iPF2006 GF  mit Kosten 06_10_27" xfId="520" xr:uid="{00000000-0005-0000-0000-000007020000}"/>
    <cellStyle name="_Data_Personal iPF2006 GS  06_04_21_Personal iPF2006 GF  mit Kosten 06_10_27 2" xfId="521" xr:uid="{00000000-0005-0000-0000-000008020000}"/>
    <cellStyle name="_Data_Personal iPF2006 GS  06_04_21_Personal iPF2006 GS  06_04_21" xfId="522" xr:uid="{00000000-0005-0000-0000-000009020000}"/>
    <cellStyle name="_Data_Personal iPF2006 GS  06_04_21_Personal iPF2006 GS  06_04_21 2" xfId="523" xr:uid="{00000000-0005-0000-0000-00000A020000}"/>
    <cellStyle name="_Data_Personal iPF2007 GF 07_09_07" xfId="524" xr:uid="{00000000-0005-0000-0000-00000B020000}"/>
    <cellStyle name="_Data_Personal iPF2007 GF 07_09_07 2" xfId="525" xr:uid="{00000000-0005-0000-0000-00000C020000}"/>
    <cellStyle name="_Data_Personal_Konzern_2004" xfId="526" xr:uid="{00000000-0005-0000-0000-00000D020000}"/>
    <cellStyle name="_Data_Personal_Konzern_2004 2" xfId="527" xr:uid="{00000000-0005-0000-0000-00000E020000}"/>
    <cellStyle name="_Data_Personal_Konzern_2004_07-06-13 (a)_High_Level_KPI_Grid MASTERv42" xfId="528" xr:uid="{00000000-0005-0000-0000-00000F020000}"/>
    <cellStyle name="_Data_Personal_Konzern_2004_07-06-13 (a)_High_Level_KPI_Grid MASTERv42 2" xfId="529" xr:uid="{00000000-0005-0000-0000-000010020000}"/>
    <cellStyle name="_Data_Plan-Ist Vergleich 0407-Max06_Portfolio-070515" xfId="530" xr:uid="{00000000-0005-0000-0000-000011020000}"/>
    <cellStyle name="_Data_Plan-Ist Vergleich 0407-Max06_Portfolio-070515 2" xfId="531" xr:uid="{00000000-0005-0000-0000-000012020000}"/>
    <cellStyle name="_Data_PP-Ausw Übertrag" xfId="532" xr:uid="{00000000-0005-0000-0000-000013020000}"/>
    <cellStyle name="_Data_Quelldatei_As-Vbg_mifriPl_MV-040630" xfId="533" xr:uid="{00000000-0005-0000-0000-000014020000}"/>
    <cellStyle name="_Data_Quelldatei_As-Vbg_mifriPl_MV-040630_PKR TOI (4)" xfId="534" xr:uid="{00000000-0005-0000-0000-000015020000}"/>
    <cellStyle name="_Data_Quelldatei_As-Vbg_mifriPl_MV-040630_PKR TOI (4) 2" xfId="535" xr:uid="{00000000-0005-0000-0000-000016020000}"/>
    <cellStyle name="_Data_Quelldatei_As-Vbg_mifriPl_MV-040630_Stdsätze_0801 30" xfId="536" xr:uid="{00000000-0005-0000-0000-000017020000}"/>
    <cellStyle name="_Data_Quelldatei_As-Vbg_mifriPl_MV-040630_Stdsätze_0801 30 2" xfId="537" xr:uid="{00000000-0005-0000-0000-000018020000}"/>
    <cellStyle name="_Data_Quelldatei_As-Vbg_mifriPl_MV-040630_Worksheet in 080131 Fixierung Kostenbasis ZT mitBackup V1 (2)" xfId="538" xr:uid="{00000000-0005-0000-0000-000019020000}"/>
    <cellStyle name="_Data_Quelldatei_As-Vbg_mifriPl_MV-040630_Worksheet in 080131 Fixierung Kostenbasis ZT mitBackup V1 (2) 2" xfId="539" xr:uid="{00000000-0005-0000-0000-00001A020000}"/>
    <cellStyle name="_Data_Quelldatei_NK_MV-IST2004-050127" xfId="540" xr:uid="{00000000-0005-0000-0000-00001B020000}"/>
    <cellStyle name="_Data_Quelldatei_NK_MV-IST2004-050127_PKR TOI (4)" xfId="541" xr:uid="{00000000-0005-0000-0000-00001C020000}"/>
    <cellStyle name="_Data_Quelldatei_NK_MV-IST2004-050127_PKR TOI (4) 2" xfId="542" xr:uid="{00000000-0005-0000-0000-00001D020000}"/>
    <cellStyle name="_Data_Quelldatei_NK_MV-IST2004-050127_Stdsätze_0801 30" xfId="543" xr:uid="{00000000-0005-0000-0000-00001E020000}"/>
    <cellStyle name="_Data_Quelldatei_NK_MV-IST2004-050127_Stdsätze_0801 30 2" xfId="544" xr:uid="{00000000-0005-0000-0000-00001F020000}"/>
    <cellStyle name="_Data_Quelldatei_NK_MV-IST2004-050127_Worksheet in 080131 Fixierung Kostenbasis ZT mitBackup V1 (2)" xfId="545" xr:uid="{00000000-0005-0000-0000-000020020000}"/>
    <cellStyle name="_Data_Quelldatei_NK_MV-IST2004-050127_Worksheet in 080131 Fixierung Kostenbasis ZT mitBackup V1 (2) 2" xfId="546" xr:uid="{00000000-0005-0000-0000-000021020000}"/>
    <cellStyle name="_Data_Quelldatei-iPF2005-NK_T-Com-050413" xfId="547" xr:uid="{00000000-0005-0000-0000-000022020000}"/>
    <cellStyle name="_Data_Quelldatei-iPF2005-NK_T-Com-050413_PKR TOI (4)" xfId="548" xr:uid="{00000000-0005-0000-0000-000023020000}"/>
    <cellStyle name="_Data_Quelldatei-iPF2005-NK_T-Com-050413_PKR TOI (4) 2" xfId="549" xr:uid="{00000000-0005-0000-0000-000024020000}"/>
    <cellStyle name="_Data_Quelldatei-iPF2005-NK_T-Com-050413_Stdsätze_0801 30" xfId="550" xr:uid="{00000000-0005-0000-0000-000025020000}"/>
    <cellStyle name="_Data_Quelldatei-iPF2005-NK_T-Com-050413_Stdsätze_0801 30 2" xfId="551" xr:uid="{00000000-0005-0000-0000-000026020000}"/>
    <cellStyle name="_Data_Quelldatei-iPF2005-NK_T-Com-050413_Worksheet in 080131 Fixierung Kostenbasis ZT mitBackup V1 (2)" xfId="552" xr:uid="{00000000-0005-0000-0000-000027020000}"/>
    <cellStyle name="_Data_Quelldatei-iPF2005-NK_T-Com-050413_Worksheet in 080131 Fixierung Kostenbasis ZT mitBackup V1 (2) 2" xfId="553" xr:uid="{00000000-0005-0000-0000-000028020000}"/>
    <cellStyle name="_Data_Quellendatenbank Int. GUV 2001" xfId="554" xr:uid="{00000000-0005-0000-0000-000029020000}"/>
    <cellStyle name="_Data_Quellendatenbank Int. GUV 2001 2" xfId="555" xr:uid="{00000000-0005-0000-0000-00002A020000}"/>
    <cellStyle name="_Data_Quellendatenbank Int. GUV 2001_07-06-13 (a)_High_Level_KPI_Grid MASTERv42" xfId="556" xr:uid="{00000000-0005-0000-0000-00002B020000}"/>
    <cellStyle name="_Data_Quellendatenbank Int. GUV 2001_07-06-13 (a)_High_Level_KPI_Grid MASTERv42 2" xfId="557" xr:uid="{00000000-0005-0000-0000-00002C020000}"/>
    <cellStyle name="_Data_Regionalisierung V6 (2006-08-30)CT33_Oh Outs TAL1" xfId="558" xr:uid="{00000000-0005-0000-0000-00002D020000}"/>
    <cellStyle name="_Data_Regionalisierung V6 (2006-08-30)CT33_Oh Outs TAL1 2" xfId="559" xr:uid="{00000000-0005-0000-0000-00002E020000}"/>
    <cellStyle name="_Data_Rü_iPF03 NUmD 020524_Schrei" xfId="560" xr:uid="{00000000-0005-0000-0000-00002F020000}"/>
    <cellStyle name="_Data_Rü_iPF03 NUmD 020524_Schrei_PKR TOI (4)" xfId="561" xr:uid="{00000000-0005-0000-0000-000030020000}"/>
    <cellStyle name="_Data_Rü_iPF03 NUmD 020524_Schrei_PKR TOI (4) 2" xfId="562" xr:uid="{00000000-0005-0000-0000-000031020000}"/>
    <cellStyle name="_Data_Rü_iPF03 NUmD 020524_Schrei_Stdsätze_0801 30" xfId="563" xr:uid="{00000000-0005-0000-0000-000032020000}"/>
    <cellStyle name="_Data_Rü_iPF03 NUmD 020524_Schrei_Stdsätze_0801 30 2" xfId="564" xr:uid="{00000000-0005-0000-0000-000033020000}"/>
    <cellStyle name="_Data_Rü_iPF03 NUmD 020524_Schrei_Worksheet in 080131 Fixierung Kostenbasis ZT mitBackup V1 (2)" xfId="565" xr:uid="{00000000-0005-0000-0000-000034020000}"/>
    <cellStyle name="_Data_Rü_iPF03 NUmD 020524_Schrei_Worksheet in 080131 Fixierung Kostenbasis ZT mitBackup V1 (2) 2" xfId="566" xr:uid="{00000000-0005-0000-0000-000035020000}"/>
    <cellStyle name="_Data_Rü_Vertrieb_02-05-24" xfId="567" xr:uid="{00000000-0005-0000-0000-000036020000}"/>
    <cellStyle name="_Data_Rü_Vertrieb_02-05-24_PKR TOI (4)" xfId="568" xr:uid="{00000000-0005-0000-0000-000037020000}"/>
    <cellStyle name="_Data_Rü_Vertrieb_02-05-24_PKR TOI (4) 2" xfId="569" xr:uid="{00000000-0005-0000-0000-000038020000}"/>
    <cellStyle name="_Data_Rü_Vertrieb_02-05-24_Stdsätze_0801 30" xfId="570" xr:uid="{00000000-0005-0000-0000-000039020000}"/>
    <cellStyle name="_Data_Rü_Vertrieb_02-05-24_Stdsätze_0801 30 2" xfId="571" xr:uid="{00000000-0005-0000-0000-00003A020000}"/>
    <cellStyle name="_Data_Rü_Vertrieb_02-05-24_Worksheet in 080131 Fixierung Kostenbasis ZT mitBackup V1 (2)" xfId="572" xr:uid="{00000000-0005-0000-0000-00003B020000}"/>
    <cellStyle name="_Data_Rü_Vertrieb_02-05-24_Worksheet in 080131 Fixierung Kostenbasis ZT mitBackup V1 (2) 2" xfId="573" xr:uid="{00000000-0005-0000-0000-00003C020000}"/>
    <cellStyle name="_Data_Saiso-schluessel_Schreiner_011217 TDSL zu PG02-21" xfId="574" xr:uid="{00000000-0005-0000-0000-00003D020000}"/>
    <cellStyle name="_Data_Saiso-schluessel_Schreiner_011217 TDSL zu PG02-21_PKR TOI (4)" xfId="575" xr:uid="{00000000-0005-0000-0000-00003E020000}"/>
    <cellStyle name="_Data_Saiso-schluessel_Schreiner_011217 TDSL zu PG02-21_PKR TOI (4) 2" xfId="576" xr:uid="{00000000-0005-0000-0000-00003F020000}"/>
    <cellStyle name="_Data_Saiso-schluessel_Schreiner_011217 TDSL zu PG02-21_Stdsätze_0801 30" xfId="577" xr:uid="{00000000-0005-0000-0000-000040020000}"/>
    <cellStyle name="_Data_Saiso-schluessel_Schreiner_011217 TDSL zu PG02-21_Stdsätze_0801 30 2" xfId="578" xr:uid="{00000000-0005-0000-0000-000041020000}"/>
    <cellStyle name="_Data_Saiso-schluessel_Schreiner_011217 TDSL zu PG02-21_Worksheet in 080131 Fixierung Kostenbasis ZT mitBackup V1 (2)" xfId="579" xr:uid="{00000000-0005-0000-0000-000042020000}"/>
    <cellStyle name="_Data_Saiso-schluessel_Schreiner_011217 TDSL zu PG02-21_Worksheet in 080131 Fixierung Kostenbasis ZT mitBackup V1 (2) 2" xfId="580" xr:uid="{00000000-0005-0000-0000-000043020000}"/>
    <cellStyle name="_Data_Saiso-schluessel_Spielversion.xls Diagramm 1" xfId="581" xr:uid="{00000000-0005-0000-0000-000044020000}"/>
    <cellStyle name="_Data_Saiso-schluessel_Spielversion.xls Diagramm 1_PKR TOI (4)" xfId="582" xr:uid="{00000000-0005-0000-0000-000045020000}"/>
    <cellStyle name="_Data_Saiso-schluessel_Spielversion.xls Diagramm 1_PKR TOI (4) 2" xfId="583" xr:uid="{00000000-0005-0000-0000-000046020000}"/>
    <cellStyle name="_Data_Saiso-schluessel_Spielversion.xls Diagramm 1_Stdsätze_0801 30" xfId="584" xr:uid="{00000000-0005-0000-0000-000047020000}"/>
    <cellStyle name="_Data_Saiso-schluessel_Spielversion.xls Diagramm 1_Stdsätze_0801 30 2" xfId="585" xr:uid="{00000000-0005-0000-0000-000048020000}"/>
    <cellStyle name="_Data_Saiso-schluessel_Spielversion.xls Diagramm 1_Worksheet in 080131 Fixierung Kostenbasis ZT mitBackup V1 (2)" xfId="586" xr:uid="{00000000-0005-0000-0000-000049020000}"/>
    <cellStyle name="_Data_Saiso-schluessel_Spielversion.xls Diagramm 1_Worksheet in 080131 Fixierung Kostenbasis ZT mitBackup V1 (2) 2" xfId="587" xr:uid="{00000000-0005-0000-0000-00004A020000}"/>
    <cellStyle name="_Data_Saiso-schluessel_Spielversion.xls Diagramm 2" xfId="588" xr:uid="{00000000-0005-0000-0000-00004B020000}"/>
    <cellStyle name="_Data_Saiso-schluessel_Spielversion.xls Diagramm 2_PKR TOI (4)" xfId="589" xr:uid="{00000000-0005-0000-0000-00004C020000}"/>
    <cellStyle name="_Data_Saiso-schluessel_Spielversion.xls Diagramm 2_PKR TOI (4) 2" xfId="590" xr:uid="{00000000-0005-0000-0000-00004D020000}"/>
    <cellStyle name="_Data_Saiso-schluessel_Spielversion.xls Diagramm 2_Stdsätze_0801 30" xfId="591" xr:uid="{00000000-0005-0000-0000-00004E020000}"/>
    <cellStyle name="_Data_Saiso-schluessel_Spielversion.xls Diagramm 2_Stdsätze_0801 30 2" xfId="592" xr:uid="{00000000-0005-0000-0000-00004F020000}"/>
    <cellStyle name="_Data_Saiso-schluessel_Spielversion.xls Diagramm 2_Worksheet in 080131 Fixierung Kostenbasis ZT mitBackup V1 (2)" xfId="593" xr:uid="{00000000-0005-0000-0000-000050020000}"/>
    <cellStyle name="_Data_Saiso-schluessel_Spielversion.xls Diagramm 2_Worksheet in 080131 Fixierung Kostenbasis ZT mitBackup V1 (2) 2" xfId="594" xr:uid="{00000000-0005-0000-0000-000051020000}"/>
    <cellStyle name="_Data_Saiso-schluessel_Spielversion.xls Diagramm 3" xfId="595" xr:uid="{00000000-0005-0000-0000-000052020000}"/>
    <cellStyle name="_Data_Saiso-schluessel_Spielversion.xls Diagramm 3_PKR TOI (4)" xfId="596" xr:uid="{00000000-0005-0000-0000-000053020000}"/>
    <cellStyle name="_Data_Saiso-schluessel_Spielversion.xls Diagramm 3_PKR TOI (4) 2" xfId="597" xr:uid="{00000000-0005-0000-0000-000054020000}"/>
    <cellStyle name="_Data_Saiso-schluessel_Spielversion.xls Diagramm 3_Stdsätze_0801 30" xfId="598" xr:uid="{00000000-0005-0000-0000-000055020000}"/>
    <cellStyle name="_Data_Saiso-schluessel_Spielversion.xls Diagramm 3_Stdsätze_0801 30 2" xfId="599" xr:uid="{00000000-0005-0000-0000-000056020000}"/>
    <cellStyle name="_Data_Saiso-schluessel_Spielversion.xls Diagramm 3_Worksheet in 080131 Fixierung Kostenbasis ZT mitBackup V1 (2)" xfId="600" xr:uid="{00000000-0005-0000-0000-000057020000}"/>
    <cellStyle name="_Data_Saiso-schluessel_Spielversion.xls Diagramm 3_Worksheet in 080131 Fixierung Kostenbasis ZT mitBackup V1 (2) 2" xfId="601" xr:uid="{00000000-0005-0000-0000-000058020000}"/>
    <cellStyle name="_Data_Saiso-schluessel_Spielversion.xls Diagramm 4" xfId="602" xr:uid="{00000000-0005-0000-0000-000059020000}"/>
    <cellStyle name="_Data_Saiso-schluessel_Spielversion.xls Diagramm 4_PKR TOI (4)" xfId="603" xr:uid="{00000000-0005-0000-0000-00005A020000}"/>
    <cellStyle name="_Data_Saiso-schluessel_Spielversion.xls Diagramm 4_PKR TOI (4) 2" xfId="604" xr:uid="{00000000-0005-0000-0000-00005B020000}"/>
    <cellStyle name="_Data_Saiso-schluessel_Spielversion.xls Diagramm 4_Stdsätze_0801 30" xfId="605" xr:uid="{00000000-0005-0000-0000-00005C020000}"/>
    <cellStyle name="_Data_Saiso-schluessel_Spielversion.xls Diagramm 4_Stdsätze_0801 30 2" xfId="606" xr:uid="{00000000-0005-0000-0000-00005D020000}"/>
    <cellStyle name="_Data_Saiso-schluessel_Spielversion.xls Diagramm 4_Worksheet in 080131 Fixierung Kostenbasis ZT mitBackup V1 (2)" xfId="607" xr:uid="{00000000-0005-0000-0000-00005E020000}"/>
    <cellStyle name="_Data_Saiso-schluessel_Spielversion.xls Diagramm 4_Worksheet in 080131 Fixierung Kostenbasis ZT mitBackup V1 (2) 2" xfId="608" xr:uid="{00000000-0005-0000-0000-00005F020000}"/>
    <cellStyle name="_Data_Saiso-schluessel_Spielversion.xls Diagramm 5" xfId="609" xr:uid="{00000000-0005-0000-0000-000060020000}"/>
    <cellStyle name="_Data_Saiso-schluessel_Spielversion.xls Diagramm 5_PKR TOI (4)" xfId="610" xr:uid="{00000000-0005-0000-0000-000061020000}"/>
    <cellStyle name="_Data_Saiso-schluessel_Spielversion.xls Diagramm 5_PKR TOI (4) 2" xfId="611" xr:uid="{00000000-0005-0000-0000-000062020000}"/>
    <cellStyle name="_Data_Saiso-schluessel_Spielversion.xls Diagramm 5_Stdsätze_0801 30" xfId="612" xr:uid="{00000000-0005-0000-0000-000063020000}"/>
    <cellStyle name="_Data_Saiso-schluessel_Spielversion.xls Diagramm 5_Stdsätze_0801 30 2" xfId="613" xr:uid="{00000000-0005-0000-0000-000064020000}"/>
    <cellStyle name="_Data_Saiso-schluessel_Spielversion.xls Diagramm 5_Worksheet in 080131 Fixierung Kostenbasis ZT mitBackup V1 (2)" xfId="614" xr:uid="{00000000-0005-0000-0000-000065020000}"/>
    <cellStyle name="_Data_Saiso-schluessel_Spielversion.xls Diagramm 5_Worksheet in 080131 Fixierung Kostenbasis ZT mitBackup V1 (2) 2" xfId="615" xr:uid="{00000000-0005-0000-0000-000066020000}"/>
    <cellStyle name="_Data_Saiso-schluessel_Spielversion.xls Diagramm 6" xfId="616" xr:uid="{00000000-0005-0000-0000-000067020000}"/>
    <cellStyle name="_Data_Saiso-schluessel_Spielversion.xls Diagramm 6_PKR TOI (4)" xfId="617" xr:uid="{00000000-0005-0000-0000-000068020000}"/>
    <cellStyle name="_Data_Saiso-schluessel_Spielversion.xls Diagramm 6_PKR TOI (4) 2" xfId="618" xr:uid="{00000000-0005-0000-0000-000069020000}"/>
    <cellStyle name="_Data_Saiso-schluessel_Spielversion.xls Diagramm 6_Stdsätze_0801 30" xfId="619" xr:uid="{00000000-0005-0000-0000-00006A020000}"/>
    <cellStyle name="_Data_Saiso-schluessel_Spielversion.xls Diagramm 6_Stdsätze_0801 30 2" xfId="620" xr:uid="{00000000-0005-0000-0000-00006B020000}"/>
    <cellStyle name="_Data_Saiso-schluessel_Spielversion.xls Diagramm 6_Worksheet in 080131 Fixierung Kostenbasis ZT mitBackup V1 (2)" xfId="621" xr:uid="{00000000-0005-0000-0000-00006C020000}"/>
    <cellStyle name="_Data_Saiso-schluessel_Spielversion.xls Diagramm 6_Worksheet in 080131 Fixierung Kostenbasis ZT mitBackup V1 (2) 2" xfId="622" xr:uid="{00000000-0005-0000-0000-00006D020000}"/>
    <cellStyle name="_Data_Saiso-schluessel_Spielversion.xls Diagramm 7" xfId="623" xr:uid="{00000000-0005-0000-0000-00006E020000}"/>
    <cellStyle name="_Data_Saiso-schluessel_Spielversion.xls Diagramm 7_PKR TOI (4)" xfId="624" xr:uid="{00000000-0005-0000-0000-00006F020000}"/>
    <cellStyle name="_Data_Saiso-schluessel_Spielversion.xls Diagramm 7_PKR TOI (4) 2" xfId="625" xr:uid="{00000000-0005-0000-0000-000070020000}"/>
    <cellStyle name="_Data_Saiso-schluessel_Spielversion.xls Diagramm 7_Stdsätze_0801 30" xfId="626" xr:uid="{00000000-0005-0000-0000-000071020000}"/>
    <cellStyle name="_Data_Saiso-schluessel_Spielversion.xls Diagramm 7_Stdsätze_0801 30 2" xfId="627" xr:uid="{00000000-0005-0000-0000-000072020000}"/>
    <cellStyle name="_Data_Saiso-schluessel_Spielversion.xls Diagramm 7_Worksheet in 080131 Fixierung Kostenbasis ZT mitBackup V1 (2)" xfId="628" xr:uid="{00000000-0005-0000-0000-000073020000}"/>
    <cellStyle name="_Data_Saiso-schluessel_Spielversion.xls Diagramm 7_Worksheet in 080131 Fixierung Kostenbasis ZT mitBackup V1 (2) 2" xfId="629" xr:uid="{00000000-0005-0000-0000-000074020000}"/>
    <cellStyle name="_Data_Saiso-schluessel_Spielversion.xls Diagramm 8" xfId="630" xr:uid="{00000000-0005-0000-0000-000075020000}"/>
    <cellStyle name="_Data_Saiso-schluessel_Spielversion.xls Diagramm 8_PKR TOI (4)" xfId="631" xr:uid="{00000000-0005-0000-0000-000076020000}"/>
    <cellStyle name="_Data_Saiso-schluessel_Spielversion.xls Diagramm 8_PKR TOI (4) 2" xfId="632" xr:uid="{00000000-0005-0000-0000-000077020000}"/>
    <cellStyle name="_Data_Saiso-schluessel_Spielversion.xls Diagramm 8_Stdsätze_0801 30" xfId="633" xr:uid="{00000000-0005-0000-0000-000078020000}"/>
    <cellStyle name="_Data_Saiso-schluessel_Spielversion.xls Diagramm 8_Stdsätze_0801 30 2" xfId="634" xr:uid="{00000000-0005-0000-0000-000079020000}"/>
    <cellStyle name="_Data_Saiso-schluessel_Spielversion.xls Diagramm 8_Worksheet in 080131 Fixierung Kostenbasis ZT mitBackup V1 (2)" xfId="635" xr:uid="{00000000-0005-0000-0000-00007A020000}"/>
    <cellStyle name="_Data_Saiso-schluessel_Spielversion.xls Diagramm 8_Worksheet in 080131 Fixierung Kostenbasis ZT mitBackup V1 (2) 2" xfId="636" xr:uid="{00000000-0005-0000-0000-00007B020000}"/>
    <cellStyle name="_Data_Säulen" xfId="637" xr:uid="{00000000-0005-0000-0000-00007C020000}"/>
    <cellStyle name="_Data_Säulen 2" xfId="638" xr:uid="{00000000-0005-0000-0000-00007D020000}"/>
    <cellStyle name="_Data_Säulen_01 Mengen gemäß BV-Beschluss_070808" xfId="639" xr:uid="{00000000-0005-0000-0000-00007E020000}"/>
    <cellStyle name="_Data_Säulen_01 Mengen gemäß BV-Beschluss_070808 2" xfId="640" xr:uid="{00000000-0005-0000-0000-00007F020000}"/>
    <cellStyle name="_Data_Säulen_07-06-13 (a)_High_Level_KPI_Grid MASTERv42" xfId="641" xr:uid="{00000000-0005-0000-0000-000080020000}"/>
    <cellStyle name="_Data_Säulen_07-06-13 (a)_High_Level_KPI_Grid MASTERv42 2" xfId="642" xr:uid="{00000000-0005-0000-0000-000081020000}"/>
    <cellStyle name="_Data_Säulen_2007.02.23_iPF06 vs. Baseline 07" xfId="643" xr:uid="{00000000-0005-0000-0000-000082020000}"/>
    <cellStyle name="_Data_Säulen_2007.02.23_iPF06 vs. Baseline 07 2" xfId="644" xr:uid="{00000000-0005-0000-0000-000083020000}"/>
    <cellStyle name="_Data_Säulen_Sheet1" xfId="645" xr:uid="{00000000-0005-0000-0000-000084020000}"/>
    <cellStyle name="_Data_Säulen_Sheet1 2" xfId="646" xr:uid="{00000000-0005-0000-0000-000085020000}"/>
    <cellStyle name="_Data_Säulen_T-Com Umsatzbericht Eil 0103 Stand 1802" xfId="647" xr:uid="{00000000-0005-0000-0000-000086020000}"/>
    <cellStyle name="_Data_Säulen_T-Com Umsatzbericht Eil 0103 Stand 1802_PKR TOI (4)" xfId="648" xr:uid="{00000000-0005-0000-0000-000087020000}"/>
    <cellStyle name="_Data_Säulen_T-Com Umsatzbericht Eil 0103 Stand 1802_PKR TOI (4) 2" xfId="649" xr:uid="{00000000-0005-0000-0000-000088020000}"/>
    <cellStyle name="_Data_Säulen_T-Com Umsatzbericht Eil 0103 Stand 1802_Stdsätze_0801 30" xfId="650" xr:uid="{00000000-0005-0000-0000-000089020000}"/>
    <cellStyle name="_Data_Säulen_T-Com Umsatzbericht Eil 0103 Stand 1802_Stdsätze_0801 30 2" xfId="651" xr:uid="{00000000-0005-0000-0000-00008A020000}"/>
    <cellStyle name="_Data_Säulen_T-Com Umsatzbericht Eil 0103 Stand 1802_Worksheet in 080131 Fixierung Kostenbasis ZT mitBackup V1 (2)" xfId="652" xr:uid="{00000000-0005-0000-0000-00008B020000}"/>
    <cellStyle name="_Data_Säulen_T-Com Umsatzbericht Eil 0103 Stand 1802_Worksheet in 080131 Fixierung Kostenbasis ZT mitBackup V1 (2) 2" xfId="653" xr:uid="{00000000-0005-0000-0000-00008C020000}"/>
    <cellStyle name="_Data_Säulen_Umsatz MS 120803 Consumer" xfId="654" xr:uid="{00000000-0005-0000-0000-00008D020000}"/>
    <cellStyle name="_Data_Säulen_Umsatz MS 120803 Consumer_PKR TOI (4)" xfId="655" xr:uid="{00000000-0005-0000-0000-00008E020000}"/>
    <cellStyle name="_Data_Säulen_Umsatz MS 120803 Consumer_PKR TOI (4) 2" xfId="656" xr:uid="{00000000-0005-0000-0000-00008F020000}"/>
    <cellStyle name="_Data_Säulen_Umsatz MS 120803 Consumer_Stdsätze_0801 30" xfId="657" xr:uid="{00000000-0005-0000-0000-000090020000}"/>
    <cellStyle name="_Data_Säulen_Umsatz MS 120803 Consumer_Stdsätze_0801 30 2" xfId="658" xr:uid="{00000000-0005-0000-0000-000091020000}"/>
    <cellStyle name="_Data_Säulen_Umsatz MS 120803 Consumer_Worksheet in 080131 Fixierung Kostenbasis ZT mitBackup V1 (2)" xfId="659" xr:uid="{00000000-0005-0000-0000-000092020000}"/>
    <cellStyle name="_Data_Säulen_Umsatz MS 120803 Consumer_Worksheet in 080131 Fixierung Kostenbasis ZT mitBackup V1 (2) 2" xfId="660" xr:uid="{00000000-0005-0000-0000-000093020000}"/>
    <cellStyle name="_Data_schluessel" xfId="661" xr:uid="{00000000-0005-0000-0000-000094020000}"/>
    <cellStyle name="_Data_schluessel_PKR TOI (4)" xfId="662" xr:uid="{00000000-0005-0000-0000-000095020000}"/>
    <cellStyle name="_Data_schluessel_PKR TOI (4) 2" xfId="663" xr:uid="{00000000-0005-0000-0000-000096020000}"/>
    <cellStyle name="_Data_schluessel_Stdsätze_0801 30" xfId="664" xr:uid="{00000000-0005-0000-0000-000097020000}"/>
    <cellStyle name="_Data_schluessel_Stdsätze_0801 30 2" xfId="665" xr:uid="{00000000-0005-0000-0000-000098020000}"/>
    <cellStyle name="_Data_schluessel_Worksheet in 080131 Fixierung Kostenbasis ZT mitBackup V1 (2)" xfId="666" xr:uid="{00000000-0005-0000-0000-000099020000}"/>
    <cellStyle name="_Data_schluessel_Worksheet in 080131 Fixierung Kostenbasis ZT mitBackup V1 (2) 2" xfId="667" xr:uid="{00000000-0005-0000-0000-00009A020000}"/>
    <cellStyle name="_Data_Sheet1" xfId="668" xr:uid="{00000000-0005-0000-0000-00009B020000}"/>
    <cellStyle name="_Data_TA32_Masterreferenz 2007 V2.9(04.07.06)" xfId="669" xr:uid="{00000000-0005-0000-0000-00009C020000}"/>
    <cellStyle name="_Data_Tabelle von Vorgehen VSK- Maßnahmenplanung BBFN" xfId="670" xr:uid="{00000000-0005-0000-0000-00009D020000}"/>
    <cellStyle name="_Data_Tabelle von Vorgehen VSK- Maßnahmenplanung BBFN 2" xfId="671" xr:uid="{00000000-0005-0000-0000-00009E020000}"/>
    <cellStyle name="_Data_Tabelle2" xfId="672" xr:uid="{00000000-0005-0000-0000-00009F020000}"/>
    <cellStyle name="_Data_Tapete As-Übersicht VC Gesamt 250705" xfId="673" xr:uid="{00000000-0005-0000-0000-0000A0020000}"/>
    <cellStyle name="_Data_Tapete As-Übersicht VC Gesamt 250705_PKR TOI (4)" xfId="674" xr:uid="{00000000-0005-0000-0000-0000A1020000}"/>
    <cellStyle name="_Data_Tapete As-Übersicht VC Gesamt 250705_PKR TOI (4) 2" xfId="675" xr:uid="{00000000-0005-0000-0000-0000A2020000}"/>
    <cellStyle name="_Data_Tapete As-Übersicht VC Gesamt 250705_Stdsätze_0801 30" xfId="676" xr:uid="{00000000-0005-0000-0000-0000A3020000}"/>
    <cellStyle name="_Data_Tapete As-Übersicht VC Gesamt 250705_Stdsätze_0801 30 2" xfId="677" xr:uid="{00000000-0005-0000-0000-0000A4020000}"/>
    <cellStyle name="_Data_Tapete As-Übersicht VC Gesamt 250705_Worksheet in 080131 Fixierung Kostenbasis ZT mitBackup V1 (2)" xfId="678" xr:uid="{00000000-0005-0000-0000-0000A5020000}"/>
    <cellStyle name="_Data_Tapete As-Übersicht VC Gesamt 250705_Worksheet in 080131 Fixierung Kostenbasis ZT mitBackup V1 (2) 2" xfId="679" xr:uid="{00000000-0005-0000-0000-0000A6020000}"/>
    <cellStyle name="_Data_T-COM DTAG Anteil Umsatzbericht VB VC DS 0404 DS 040506" xfId="680" xr:uid="{00000000-0005-0000-0000-0000A7020000}"/>
    <cellStyle name="_Data_T-Com DTAG Anteil Umsatzeilbericht max 0501 DS 050217 HGB.xls" xfId="681" xr:uid="{00000000-0005-0000-0000-0000A8020000}"/>
    <cellStyle name="_Data_T-Com DTAG Anteil Umsatzeilbericht max 0502 DS 050309 HGB.xls" xfId="682" xr:uid="{00000000-0005-0000-0000-0000A9020000}"/>
    <cellStyle name="_Data_T-Com DTAG Anteil Umsatzeilbericht only VC DS 0401 DS 040128" xfId="683" xr:uid="{00000000-0005-0000-0000-0000AA020000}"/>
    <cellStyle name="_Data_T-DSL Darstellung 130705" xfId="684" xr:uid="{00000000-0005-0000-0000-0000AB020000}"/>
    <cellStyle name="_Data_T-Mengen_TVP-KO 20070608_V34" xfId="685" xr:uid="{00000000-0005-0000-0000-0000AC020000}"/>
    <cellStyle name="_Data_TP an SWestphal_250906" xfId="686" xr:uid="{00000000-0005-0000-0000-0000AD020000}"/>
    <cellStyle name="_Data_TP an SWestphal_250906 2" xfId="687" xr:uid="{00000000-0005-0000-0000-0000AE020000}"/>
    <cellStyle name="_Data_TVP_LSZ_Ref" xfId="688" xr:uid="{00000000-0005-0000-0000-0000AF020000}"/>
    <cellStyle name="_Data_U_Inl_10" xfId="689" xr:uid="{00000000-0005-0000-0000-0000B0020000}"/>
    <cellStyle name="_Data_U_Inl_10 2" xfId="690" xr:uid="{00000000-0005-0000-0000-0000B1020000}"/>
    <cellStyle name="_Data_U_Inl_10_07-06-13 (a)_High_Level_KPI_Grid MASTERv42" xfId="691" xr:uid="{00000000-0005-0000-0000-0000B2020000}"/>
    <cellStyle name="_Data_U_Inl_10_07-06-13 (a)_High_Level_KPI_Grid MASTERv42 2" xfId="692" xr:uid="{00000000-0005-0000-0000-0000B3020000}"/>
    <cellStyle name="_Data_Überleit ipf 05-06-07-08 130705" xfId="693" xr:uid="{00000000-0005-0000-0000-0000B4020000}"/>
    <cellStyle name="_Data_Überleit ipf 05-06-07-08 130705_PKR TOI (4)" xfId="694" xr:uid="{00000000-0005-0000-0000-0000B5020000}"/>
    <cellStyle name="_Data_Überleit ipf 05-06-07-08 130705_PKR TOI (4) 2" xfId="695" xr:uid="{00000000-0005-0000-0000-0000B6020000}"/>
    <cellStyle name="_Data_Überleit ipf 05-06-07-08 130705_Stdsätze_0801 30" xfId="696" xr:uid="{00000000-0005-0000-0000-0000B7020000}"/>
    <cellStyle name="_Data_Überleit ipf 05-06-07-08 130705_Stdsätze_0801 30 2" xfId="697" xr:uid="{00000000-0005-0000-0000-0000B8020000}"/>
    <cellStyle name="_Data_Überleit ipf 05-06-07-08 130705_Worksheet in 080131 Fixierung Kostenbasis ZT mitBackup V1 (2)" xfId="698" xr:uid="{00000000-0005-0000-0000-0000B9020000}"/>
    <cellStyle name="_Data_Überleit ipf 05-06-07-08 130705_Worksheet in 080131 Fixierung Kostenbasis ZT mitBackup V1 (2) 2" xfId="699" xr:uid="{00000000-0005-0000-0000-0000BA020000}"/>
    <cellStyle name="_Data_Umsatz MS 120803 Consumer" xfId="700" xr:uid="{00000000-0005-0000-0000-0000BB020000}"/>
    <cellStyle name="_Data_VK-Mengen_IPF2006_V1_140606" xfId="701" xr:uid="{00000000-0005-0000-0000-0000BC020000}"/>
    <cellStyle name="_Data_VK-Mengen_IPF2006_V1_140606 2" xfId="702" xr:uid="{00000000-0005-0000-0000-0000BD020000}"/>
    <cellStyle name="_Data_Vorjahreswerte Anpassung 06 2001" xfId="703" xr:uid="{00000000-0005-0000-0000-0000BE020000}"/>
    <cellStyle name="_Data_Vorjahreswerte Anpassung 06 2001 2" xfId="704" xr:uid="{00000000-0005-0000-0000-0000BF020000}"/>
    <cellStyle name="_Data_Vorjahreswerte Anpassung 06 2001_01 Mengen gemäß BV-Beschluss_070808" xfId="705" xr:uid="{00000000-0005-0000-0000-0000C0020000}"/>
    <cellStyle name="_Data_Vorjahreswerte Anpassung 06 2001_01 Mengen gemäß BV-Beschluss_070808 2" xfId="706" xr:uid="{00000000-0005-0000-0000-0000C1020000}"/>
    <cellStyle name="_Data_Vorjahreswerte Anpassung 06 2001_07-06-13 (a)_High_Level_KPI_Grid MASTERv42" xfId="707" xr:uid="{00000000-0005-0000-0000-0000C2020000}"/>
    <cellStyle name="_Data_Vorjahreswerte Anpassung 06 2001_07-06-13 (a)_High_Level_KPI_Grid MASTERv42 2" xfId="708" xr:uid="{00000000-0005-0000-0000-0000C3020000}"/>
    <cellStyle name="_Data_Vorjahreswerte Anpassung 06 2001_2007.02.23_iPF06 vs. Baseline 07" xfId="709" xr:uid="{00000000-0005-0000-0000-0000C4020000}"/>
    <cellStyle name="_Data_Vorjahreswerte Anpassung 06 2001_2007.02.23_iPF06 vs. Baseline 07 2" xfId="710" xr:uid="{00000000-0005-0000-0000-0000C5020000}"/>
    <cellStyle name="_Data_Vorjahreswerte Anpassung 06 2001_Sheet1" xfId="711" xr:uid="{00000000-0005-0000-0000-0000C6020000}"/>
    <cellStyle name="_Data_Vorjahreswerte Anpassung 06 2001_Sheet1 2" xfId="712" xr:uid="{00000000-0005-0000-0000-0000C7020000}"/>
    <cellStyle name="_Data_Vorjahreswerte Anpassung 06 2001_T-Com Umsatzbericht Eil 0103 Stand 1802" xfId="713" xr:uid="{00000000-0005-0000-0000-0000C8020000}"/>
    <cellStyle name="_Data_Vorjahreswerte Anpassung 06 2001_T-Com Umsatzbericht Eil 0103 Stand 1802_PKR TOI (4)" xfId="714" xr:uid="{00000000-0005-0000-0000-0000C9020000}"/>
    <cellStyle name="_Data_Vorjahreswerte Anpassung 06 2001_T-Com Umsatzbericht Eil 0103 Stand 1802_PKR TOI (4) 2" xfId="715" xr:uid="{00000000-0005-0000-0000-0000CA020000}"/>
    <cellStyle name="_Data_Vorjahreswerte Anpassung 06 2001_T-Com Umsatzbericht Eil 0103 Stand 1802_Stdsätze_0801 30" xfId="716" xr:uid="{00000000-0005-0000-0000-0000CB020000}"/>
    <cellStyle name="_Data_Vorjahreswerte Anpassung 06 2001_T-Com Umsatzbericht Eil 0103 Stand 1802_Stdsätze_0801 30 2" xfId="717" xr:uid="{00000000-0005-0000-0000-0000CC020000}"/>
    <cellStyle name="_Data_Vorjahreswerte Anpassung 06 2001_T-Com Umsatzbericht Eil 0103 Stand 1802_Worksheet in 080131 Fixierung Kostenbasis ZT mitBackup V1 (2)" xfId="718" xr:uid="{00000000-0005-0000-0000-0000CD020000}"/>
    <cellStyle name="_Data_Vorjahreswerte Anpassung 06 2001_T-Com Umsatzbericht Eil 0103 Stand 1802_Worksheet in 080131 Fixierung Kostenbasis ZT mitBackup V1 (2) 2" xfId="719" xr:uid="{00000000-0005-0000-0000-0000CE020000}"/>
    <cellStyle name="_Data_Vorjahreswerte Anpassung 06 2001_Umsatz MS 120803 Consumer" xfId="720" xr:uid="{00000000-0005-0000-0000-0000CF020000}"/>
    <cellStyle name="_Data_Vorjahreswerte Anpassung 06 2001_Umsatz MS 120803 Consumer_PKR TOI (4)" xfId="721" xr:uid="{00000000-0005-0000-0000-0000D0020000}"/>
    <cellStyle name="_Data_Vorjahreswerte Anpassung 06 2001_Umsatz MS 120803 Consumer_PKR TOI (4) 2" xfId="722" xr:uid="{00000000-0005-0000-0000-0000D1020000}"/>
    <cellStyle name="_Data_Vorjahreswerte Anpassung 06 2001_Umsatz MS 120803 Consumer_Stdsätze_0801 30" xfId="723" xr:uid="{00000000-0005-0000-0000-0000D2020000}"/>
    <cellStyle name="_Data_Vorjahreswerte Anpassung 06 2001_Umsatz MS 120803 Consumer_Stdsätze_0801 30 2" xfId="724" xr:uid="{00000000-0005-0000-0000-0000D3020000}"/>
    <cellStyle name="_Data_Vorjahreswerte Anpassung 06 2001_Umsatz MS 120803 Consumer_Worksheet in 080131 Fixierung Kostenbasis ZT mitBackup V1 (2)" xfId="725" xr:uid="{00000000-0005-0000-0000-0000D4020000}"/>
    <cellStyle name="_Data_Vorjahreswerte Anpassung 06 2001_Umsatz MS 120803 Consumer_Worksheet in 080131 Fixierung Kostenbasis ZT mitBackup V1 (2) 2" xfId="726" xr:uid="{00000000-0005-0000-0000-0000D5020000}"/>
    <cellStyle name="_Data_Vorschlag Kanalverteilung M" xfId="727" xr:uid="{00000000-0005-0000-0000-0000D6020000}"/>
    <cellStyle name="_Data_ZIA Maßnahmenliste 2007 (28.08)1" xfId="728" xr:uid="{00000000-0005-0000-0000-0000D7020000}"/>
    <cellStyle name="_Data_ZIA Maßnahmenliste 2007 (28.08)1 2" xfId="729" xr:uid="{00000000-0005-0000-0000-0000D8020000}"/>
    <cellStyle name="_Data_Zusammenstellung der gesetzten Bedarfe1" xfId="730" xr:uid="{00000000-0005-0000-0000-0000D9020000}"/>
    <cellStyle name="_Data_Zusammenstellung der gesetzten Bedarfe1 2" xfId="731" xr:uid="{00000000-0005-0000-0000-0000DA020000}"/>
    <cellStyle name="_Daten aus 10-Jahresplanung" xfId="732" xr:uid="{00000000-0005-0000-0000-0000DB020000}"/>
    <cellStyle name="_Ebusiness_ProMAx2_Budget_070508" xfId="733" xr:uid="{00000000-0005-0000-0000-0000DC020000}"/>
    <cellStyle name="_Forecast_BeschwerdeV10_05 11 2007_NM_v7" xfId="734" xr:uid="{00000000-0005-0000-0000-0000DD020000}"/>
    <cellStyle name="_Forecast_BeschwerdeV10_05 11 2007_NM_v7 2" xfId="735" xr:uid="{00000000-0005-0000-0000-0000DE020000}"/>
    <cellStyle name="_Header" xfId="736" xr:uid="{00000000-0005-0000-0000-0000DF020000}"/>
    <cellStyle name="_Header_01 Mengen gemäß BV-Beschluss_070808" xfId="737" xr:uid="{00000000-0005-0000-0000-0000E0020000}"/>
    <cellStyle name="_Header_2007.02.23_iPF06 vs. Baseline 07" xfId="738" xr:uid="{00000000-0005-0000-0000-0000E1020000}"/>
    <cellStyle name="_Header_kgfums" xfId="739" xr:uid="{00000000-0005-0000-0000-0000E2020000}"/>
    <cellStyle name="_Header_KomProg Sheets T-Com 160305" xfId="740" xr:uid="{00000000-0005-0000-0000-0000E3020000}"/>
    <cellStyle name="_Header_Säulen" xfId="741" xr:uid="{00000000-0005-0000-0000-0000E4020000}"/>
    <cellStyle name="_Header_Sheet1" xfId="742" xr:uid="{00000000-0005-0000-0000-0000E5020000}"/>
    <cellStyle name="_Header_Tapete As-Übersicht VC Gesamt 250705" xfId="743" xr:uid="{00000000-0005-0000-0000-0000E6020000}"/>
    <cellStyle name="_Header_Vorjahreswerte Anpassung 06 2001" xfId="744" xr:uid="{00000000-0005-0000-0000-0000E7020000}"/>
    <cellStyle name="_HypImportformat_NOF1" xfId="745" xr:uid="{00000000-0005-0000-0000-0000E8020000}"/>
    <cellStyle name="_IPTV BC BVS 23-07-07 Mengen" xfId="746" xr:uid="{00000000-0005-0000-0000-0000E9020000}"/>
    <cellStyle name="_Konsolidiertes T-Home Vermarktungsbudget 070307v1 (50 mio wphr)" xfId="747" xr:uid="{00000000-0005-0000-0000-0000EA020000}"/>
    <cellStyle name="_Marktmodell.CD.060421" xfId="748" xr:uid="{00000000-0005-0000-0000-0000EB020000}"/>
    <cellStyle name="_Marktmodell.CD.060421_Holloh BC KS neu v15_1 Anpassung 20060620" xfId="749" xr:uid="{00000000-0005-0000-0000-0000EC020000}"/>
    <cellStyle name="_Marktmodell.CD.060421_IPTV BC BVS 23-07-07 Mengen" xfId="750" xr:uid="{00000000-0005-0000-0000-0000ED020000}"/>
    <cellStyle name="_Marktmodell.CD.060421_Personalbedarf_TK_Überarbeitung_Juni_2007 nach IzF1_WAZ38" xfId="751" xr:uid="{00000000-0005-0000-0000-0000EE020000}"/>
    <cellStyle name="_Marktmodell.CD.060421_Personalbedarf_TK_Überarbeitung_Mai_2006" xfId="752" xr:uid="{00000000-0005-0000-0000-0000EF020000}"/>
    <cellStyle name="_Marktmodell.CD.060421_Personalbedarf_TK_Überarbeitung_Mai_2006 nach IzF" xfId="753" xr:uid="{00000000-0005-0000-0000-0000F0020000}"/>
    <cellStyle name="_Marktmodell.CD.060421_Personalbedarf_TK_Überarbeitung_Mai_2006_WAZ38" xfId="754" xr:uid="{00000000-0005-0000-0000-0000F1020000}"/>
    <cellStyle name="_Marktmodell.CD.060421_PKR TOI (4)" xfId="755" xr:uid="{00000000-0005-0000-0000-0000F2020000}"/>
    <cellStyle name="_Marktmodell.CD.060421_Stdsätze_0801 30" xfId="756" xr:uid="{00000000-0005-0000-0000-0000F3020000}"/>
    <cellStyle name="_Marktmodell.CD.060421_Worksheet in 080131 Fixierung Kostenbasis ZT mitBackup V1 (2)" xfId="757" xr:uid="{00000000-0005-0000-0000-0000F4020000}"/>
    <cellStyle name="_Multiple" xfId="758" xr:uid="{00000000-0005-0000-0000-0000F5020000}"/>
    <cellStyle name="_Multiple_01 Mengen gemäß BV-Beschluss_070808" xfId="759" xr:uid="{00000000-0005-0000-0000-0000F6020000}"/>
    <cellStyle name="_Multiple_GE Business Plan 2" xfId="760" xr:uid="{00000000-0005-0000-0000-0000F7020000}"/>
    <cellStyle name="_MultipleSpace" xfId="761" xr:uid="{00000000-0005-0000-0000-0000F8020000}"/>
    <cellStyle name="_MultipleSpace_GE Business Plan 2" xfId="762" xr:uid="{00000000-0005-0000-0000-0000F9020000}"/>
    <cellStyle name="_Percent" xfId="763" xr:uid="{00000000-0005-0000-0000-0000FA020000}"/>
    <cellStyle name="_Percent_GE Business Plan 2" xfId="764" xr:uid="{00000000-0005-0000-0000-0000FB020000}"/>
    <cellStyle name="_PercentSpace" xfId="765" xr:uid="{00000000-0005-0000-0000-0000FC020000}"/>
    <cellStyle name="_PercentSpace_GE Business Plan 2" xfId="766" xr:uid="{00000000-0005-0000-0000-0000FD020000}"/>
    <cellStyle name="_PKR TOI (4)" xfId="767" xr:uid="{00000000-0005-0000-0000-0000FE020000}"/>
    <cellStyle name="_Plan-Ist Vergleich 0407-Max06_Portfolio-070515" xfId="768" xr:uid="{00000000-0005-0000-0000-0000FF020000}"/>
    <cellStyle name="_Row1" xfId="769" xr:uid="{00000000-0005-0000-0000-000000030000}"/>
    <cellStyle name="_Row1_01 Mengen gemäß BV-Beschluss_070808" xfId="770" xr:uid="{00000000-0005-0000-0000-000001030000}"/>
    <cellStyle name="_Row1_020707 Maßnahmen 2008 je AufgGr11" xfId="771" xr:uid="{00000000-0005-0000-0000-000002030000}"/>
    <cellStyle name="_Row1_020707 Maßnahmen 2008 je AufgGr11 2" xfId="772" xr:uid="{00000000-0005-0000-0000-000003030000}"/>
    <cellStyle name="_Row1_020707 Maßnahmen 2008 je AufgGr11_DTKS_Gesamtmoni Bü 07_12_12" xfId="773" xr:uid="{00000000-0005-0000-0000-000004030000}"/>
    <cellStyle name="_Row1_020707 Maßnahmen 2008 je AufgGr11_DTKS_Gesamtmoni Bü 07_12_12 2" xfId="774" xr:uid="{00000000-0005-0000-0000-000005030000}"/>
    <cellStyle name="_Row1_020707 Maßnahmen 2008 je AufgGr11_GF iPF2007 0707 05" xfId="775" xr:uid="{00000000-0005-0000-0000-000006030000}"/>
    <cellStyle name="_Row1_020707 Maßnahmen 2008 je AufgGr11_GF iPF2007 0707 05 2" xfId="776" xr:uid="{00000000-0005-0000-0000-000007030000}"/>
    <cellStyle name="_Row1_020707 Maßnahmen 2008 je AufgGr11_GF iPF2007 0707 05 Stand 06 Juli 2007 08 Uhr 09" xfId="777" xr:uid="{00000000-0005-0000-0000-000008030000}"/>
    <cellStyle name="_Row1_020707 Maßnahmen 2008 je AufgGr11_GF iPF2007 0707 05 Stand 06 Juli 2007 08 Uhr 09 2" xfId="778" xr:uid="{00000000-0005-0000-0000-000009030000}"/>
    <cellStyle name="_Row1_020707 Maßnahmen 2008 je AufgGr11_GF iPF2007 0707 09_1" xfId="779" xr:uid="{00000000-0005-0000-0000-00000A030000}"/>
    <cellStyle name="_Row1_020707 Maßnahmen 2008 je AufgGr11_GF iPF2007 0707 09_1 2" xfId="780" xr:uid="{00000000-0005-0000-0000-00000B030000}"/>
    <cellStyle name="_Row1_020707 Maßnahmen 2008 je AufgGr11_GF iPF2007 neu 07 07 15_3" xfId="781" xr:uid="{00000000-0005-0000-0000-00000C030000}"/>
    <cellStyle name="_Row1_020707 Maßnahmen 2008 je AufgGr11_GF iPF2007 neu 07 07 15_3 2" xfId="782" xr:uid="{00000000-0005-0000-0000-00000D030000}"/>
    <cellStyle name="_Row1_020707 Maßnahmen 2008 je AufgGr11_GF iPF2007 neu 07_07_24" xfId="783" xr:uid="{00000000-0005-0000-0000-00000E030000}"/>
    <cellStyle name="_Row1_020707 Maßnahmen 2008 je AufgGr11_GF iPF2007 neu 07_07_24 2" xfId="784" xr:uid="{00000000-0005-0000-0000-00000F030000}"/>
    <cellStyle name="_Row1_020707 Maßnahmen 2008 je AufgGr11_GF iPF2007 neu 07_08_13" xfId="785" xr:uid="{00000000-0005-0000-0000-000010030000}"/>
    <cellStyle name="_Row1_020707 Maßnahmen 2008 je AufgGr11_GF iPF2007 neu 07_08_13 2" xfId="786" xr:uid="{00000000-0005-0000-0000-000011030000}"/>
    <cellStyle name="_Row1_020707 Maßnahmen 2008 je AufgGr11_GF iPF2007 neu 07_08_21_final" xfId="787" xr:uid="{00000000-0005-0000-0000-000012030000}"/>
    <cellStyle name="_Row1_020707 Maßnahmen 2008 je AufgGr11_GF iPF2007 neu 07_08_21_final 2" xfId="788" xr:uid="{00000000-0005-0000-0000-000013030000}"/>
    <cellStyle name="_Row1_020707 Maßnahmen 2008 je AufgGr11_GF iPF2007 neu 07_08_21_final1" xfId="789" xr:uid="{00000000-0005-0000-0000-000014030000}"/>
    <cellStyle name="_Row1_020707 Maßnahmen 2008 je AufgGr11_GF iPF2007 neu 07_08_21_final1 2" xfId="790" xr:uid="{00000000-0005-0000-0000-000015030000}"/>
    <cellStyle name="_Row1_020707 Maßnahmen 2008 je AufgGr11_GF iPF2007 neu 07_12_12" xfId="791" xr:uid="{00000000-0005-0000-0000-000016030000}"/>
    <cellStyle name="_Row1_020707 Maßnahmen 2008 je AufgGr11_GF iPF2007 neu 07_12_12 2" xfId="792" xr:uid="{00000000-0005-0000-0000-000017030000}"/>
    <cellStyle name="_Row1_020707 Maßnahmen 2008 je AufgGr11_GF iPF2007 neu 08_01_23" xfId="793" xr:uid="{00000000-0005-0000-0000-000018030000}"/>
    <cellStyle name="_Row1_020707 Maßnahmen 2008 je AufgGr11_GF iPF2007 neu 08_01_23 2" xfId="794" xr:uid="{00000000-0005-0000-0000-000019030000}"/>
    <cellStyle name="_Row1_020707 Maßnahmen 2008 je AufgGr11_iPF_Calls_Works" xfId="795" xr:uid="{00000000-0005-0000-0000-00001A030000}"/>
    <cellStyle name="_Row1_020707 Maßnahmen 2008 je AufgGr11_iPF_Calls_Works 2" xfId="796" xr:uid="{00000000-0005-0000-0000-00001B030000}"/>
    <cellStyle name="_Row1_020707 Maßnahmen 2008 je AufgGr11_Mappe8" xfId="797" xr:uid="{00000000-0005-0000-0000-00001C030000}"/>
    <cellStyle name="_Row1_020707 Maßnahmen 2008 je AufgGr11_Mappe8 2" xfId="798" xr:uid="{00000000-0005-0000-0000-00001D030000}"/>
    <cellStyle name="_Row1_020707 Maßnahmen 2008 je AufgGr11_One_vs" xfId="799" xr:uid="{00000000-0005-0000-0000-00001E030000}"/>
    <cellStyle name="_Row1_020707 Maßnahmen 2008 je AufgGr11_One_vs 2" xfId="800" xr:uid="{00000000-0005-0000-0000-00001F030000}"/>
    <cellStyle name="_Row1_2007.02.23_iPF06 vs. Baseline 07" xfId="801" xr:uid="{00000000-0005-0000-0000-000020030000}"/>
    <cellStyle name="_Row1_HypImportformat_NOF1" xfId="802" xr:uid="{00000000-0005-0000-0000-000021030000}"/>
    <cellStyle name="_Row1_HypImportformat_NOF1 2" xfId="803" xr:uid="{00000000-0005-0000-0000-000022030000}"/>
    <cellStyle name="_Row1_kgfums" xfId="804" xr:uid="{00000000-0005-0000-0000-000023030000}"/>
    <cellStyle name="_Row1_kgfums_PKR TOI (4)" xfId="805" xr:uid="{00000000-0005-0000-0000-000024030000}"/>
    <cellStyle name="_Row1_kgfums_PKR TOI (4) 2" xfId="806" xr:uid="{00000000-0005-0000-0000-000025030000}"/>
    <cellStyle name="_Row1_kgfums_Stdsätze_0801 30" xfId="807" xr:uid="{00000000-0005-0000-0000-000026030000}"/>
    <cellStyle name="_Row1_kgfums_Stdsätze_0801 30 2" xfId="808" xr:uid="{00000000-0005-0000-0000-000027030000}"/>
    <cellStyle name="_Row1_kgfums_Worksheet in 080131 Fixierung Kostenbasis ZT mitBackup V1 (2)" xfId="809" xr:uid="{00000000-0005-0000-0000-000028030000}"/>
    <cellStyle name="_Row1_kgfums_Worksheet in 080131 Fixierung Kostenbasis ZT mitBackup V1 (2) 2" xfId="810" xr:uid="{00000000-0005-0000-0000-000029030000}"/>
    <cellStyle name="_Row1_KomProg Sheets T-Com 160305" xfId="811" xr:uid="{00000000-0005-0000-0000-00002A030000}"/>
    <cellStyle name="_Row1_Personal iPF2006 GS  06_04_211" xfId="812" xr:uid="{00000000-0005-0000-0000-00002B030000}"/>
    <cellStyle name="_Row1_Personal iPF2006 GS  06_04_211 2" xfId="813" xr:uid="{00000000-0005-0000-0000-00002C030000}"/>
    <cellStyle name="_Row1_Personal iPF2006 GS  06_04_211_Neustruktur" xfId="814" xr:uid="{00000000-0005-0000-0000-00002D030000}"/>
    <cellStyle name="_Row1_Personal iPF2006 GS  06_04_211_Neustruktur 2" xfId="815" xr:uid="{00000000-0005-0000-0000-00002E030000}"/>
    <cellStyle name="_Row1_Personal iPF2006 GS  06_04_211_Personal iPF2006 GF  06_07_07" xfId="816" xr:uid="{00000000-0005-0000-0000-00002F030000}"/>
    <cellStyle name="_Row1_Personal iPF2006 GS  06_04_211_Personal iPF2006 GF  06_07_07 2" xfId="817" xr:uid="{00000000-0005-0000-0000-000030030000}"/>
    <cellStyle name="_Row1_Personal iPF2006 GS  06_04_211_Personal iPF2006 GF  mit Kosten 06_07_07" xfId="818" xr:uid="{00000000-0005-0000-0000-000031030000}"/>
    <cellStyle name="_Row1_Personal iPF2006 GS  06_04_211_Personal iPF2006 GF  mit Kosten 06_07_07 2" xfId="819" xr:uid="{00000000-0005-0000-0000-000032030000}"/>
    <cellStyle name="_Row1_Personal iPF2006 GS  06_04_211_Personal iPF2006 GF  mit Kosten 06_08_03" xfId="820" xr:uid="{00000000-0005-0000-0000-000033030000}"/>
    <cellStyle name="_Row1_Personal iPF2006 GS  06_04_211_Personal iPF2006 GF  mit Kosten 06_08_03 2" xfId="821" xr:uid="{00000000-0005-0000-0000-000034030000}"/>
    <cellStyle name="_Row1_Personal iPF2006 GS  06_04_211_Personal iPF2006 GF  mit Kosten 06_09_07" xfId="822" xr:uid="{00000000-0005-0000-0000-000035030000}"/>
    <cellStyle name="_Row1_Personal iPF2006 GS  06_04_211_Personal iPF2006 GF  mit Kosten 06_09_07 2" xfId="823" xr:uid="{00000000-0005-0000-0000-000036030000}"/>
    <cellStyle name="_Row1_Personal iPF2006 GS  06_04_211_Personal iPF2006 GF  mit Kosten 06_10_27" xfId="824" xr:uid="{00000000-0005-0000-0000-000037030000}"/>
    <cellStyle name="_Row1_Personal iPF2006 GS  06_04_211_Personal iPF2006 GF  mit Kosten 06_10_27 2" xfId="825" xr:uid="{00000000-0005-0000-0000-000038030000}"/>
    <cellStyle name="_Row1_PKR TOI (4)" xfId="826" xr:uid="{00000000-0005-0000-0000-000039030000}"/>
    <cellStyle name="_Row1_PKR TOI (4) 2" xfId="827" xr:uid="{00000000-0005-0000-0000-00003A030000}"/>
    <cellStyle name="_Row1_PlanWNL07_25.04." xfId="828" xr:uid="{00000000-0005-0000-0000-00003B030000}"/>
    <cellStyle name="_Row1_PlanWNL07_25.04. 2" xfId="829" xr:uid="{00000000-0005-0000-0000-00003C030000}"/>
    <cellStyle name="_Row1_PlanWNL07_25.04._Neustruktur" xfId="830" xr:uid="{00000000-0005-0000-0000-00003D030000}"/>
    <cellStyle name="_Row1_PlanWNL07_25.04._Neustruktur 2" xfId="831" xr:uid="{00000000-0005-0000-0000-00003E030000}"/>
    <cellStyle name="_Row1_PlanWNL07_25.04._Personal iPF2006 GF  06_07_07" xfId="832" xr:uid="{00000000-0005-0000-0000-00003F030000}"/>
    <cellStyle name="_Row1_PlanWNL07_25.04._Personal iPF2006 GF  06_07_07 2" xfId="833" xr:uid="{00000000-0005-0000-0000-000040030000}"/>
    <cellStyle name="_Row1_PlanWNL07_25.04._Personal iPF2006 GF  mit Kosten 06_07_07" xfId="834" xr:uid="{00000000-0005-0000-0000-000041030000}"/>
    <cellStyle name="_Row1_PlanWNL07_25.04._Personal iPF2006 GF  mit Kosten 06_07_07 2" xfId="835" xr:uid="{00000000-0005-0000-0000-000042030000}"/>
    <cellStyle name="_Row1_PlanWNL07_25.04._Personal iPF2006 GF  mit Kosten 06_08_03" xfId="836" xr:uid="{00000000-0005-0000-0000-000043030000}"/>
    <cellStyle name="_Row1_PlanWNL07_25.04._Personal iPF2006 GF  mit Kosten 06_08_03 2" xfId="837" xr:uid="{00000000-0005-0000-0000-000044030000}"/>
    <cellStyle name="_Row1_PlanWNL07_25.04._Personal iPF2006 GF  mit Kosten 06_09_07" xfId="838" xr:uid="{00000000-0005-0000-0000-000045030000}"/>
    <cellStyle name="_Row1_PlanWNL07_25.04._Personal iPF2006 GF  mit Kosten 06_09_07 2" xfId="839" xr:uid="{00000000-0005-0000-0000-000046030000}"/>
    <cellStyle name="_Row1_PlanWNL07_25.04._Personal iPF2006 GF  mit Kosten 06_10_27" xfId="840" xr:uid="{00000000-0005-0000-0000-000047030000}"/>
    <cellStyle name="_Row1_PlanWNL07_25.04._Personal iPF2006 GF  mit Kosten 06_10_27 2" xfId="841" xr:uid="{00000000-0005-0000-0000-000048030000}"/>
    <cellStyle name="_Row1_Säulen" xfId="842" xr:uid="{00000000-0005-0000-0000-000049030000}"/>
    <cellStyle name="_Row1_Säulen_PKR TOI (4)" xfId="843" xr:uid="{00000000-0005-0000-0000-00004A030000}"/>
    <cellStyle name="_Row1_Säulen_PKR TOI (4) 2" xfId="844" xr:uid="{00000000-0005-0000-0000-00004B030000}"/>
    <cellStyle name="_Row1_Säulen_Stdsätze_0801 30" xfId="845" xr:uid="{00000000-0005-0000-0000-00004C030000}"/>
    <cellStyle name="_Row1_Säulen_Stdsätze_0801 30 2" xfId="846" xr:uid="{00000000-0005-0000-0000-00004D030000}"/>
    <cellStyle name="_Row1_Säulen_Worksheet in 080131 Fixierung Kostenbasis ZT mitBackup V1 (2)" xfId="847" xr:uid="{00000000-0005-0000-0000-00004E030000}"/>
    <cellStyle name="_Row1_Säulen_Worksheet in 080131 Fixierung Kostenbasis ZT mitBackup V1 (2) 2" xfId="848" xr:uid="{00000000-0005-0000-0000-00004F030000}"/>
    <cellStyle name="_Row1_Sheet1" xfId="849" xr:uid="{00000000-0005-0000-0000-000050030000}"/>
    <cellStyle name="_Row1_Stdsätze_0801 30" xfId="850" xr:uid="{00000000-0005-0000-0000-000051030000}"/>
    <cellStyle name="_Row1_Stdsätze_0801 30 2" xfId="851" xr:uid="{00000000-0005-0000-0000-000052030000}"/>
    <cellStyle name="_Row1_Tapete As-Übersicht VC Gesamt 250705" xfId="852" xr:uid="{00000000-0005-0000-0000-000053030000}"/>
    <cellStyle name="_Row1_Vorjahreswerte Anpassung 06 2001" xfId="853" xr:uid="{00000000-0005-0000-0000-000054030000}"/>
    <cellStyle name="_Row1_Vorjahreswerte Anpassung 06 2001_PKR TOI (4)" xfId="854" xr:uid="{00000000-0005-0000-0000-000055030000}"/>
    <cellStyle name="_Row1_Vorjahreswerte Anpassung 06 2001_PKR TOI (4) 2" xfId="855" xr:uid="{00000000-0005-0000-0000-000056030000}"/>
    <cellStyle name="_Row1_Vorjahreswerte Anpassung 06 2001_Stdsätze_0801 30" xfId="856" xr:uid="{00000000-0005-0000-0000-000057030000}"/>
    <cellStyle name="_Row1_Vorjahreswerte Anpassung 06 2001_Stdsätze_0801 30 2" xfId="857" xr:uid="{00000000-0005-0000-0000-000058030000}"/>
    <cellStyle name="_Row1_Vorjahreswerte Anpassung 06 2001_Worksheet in 080131 Fixierung Kostenbasis ZT mitBackup V1 (2)" xfId="858" xr:uid="{00000000-0005-0000-0000-000059030000}"/>
    <cellStyle name="_Row1_Vorjahreswerte Anpassung 06 2001_Worksheet in 080131 Fixierung Kostenbasis ZT mitBackup V1 (2) 2" xfId="859" xr:uid="{00000000-0005-0000-0000-00005A030000}"/>
    <cellStyle name="_Row1_Worksheet in 080131 Fixierung Kostenbasis ZT mitBackup V1 (2)" xfId="860" xr:uid="{00000000-0005-0000-0000-00005B030000}"/>
    <cellStyle name="_Row1_Worksheet in 080131 Fixierung Kostenbasis ZT mitBackup V1 (2) 2" xfId="861" xr:uid="{00000000-0005-0000-0000-00005C030000}"/>
    <cellStyle name="_Row1_ZIA Maßnahmenliste 2007 (28.08)1" xfId="862" xr:uid="{00000000-0005-0000-0000-00005D030000}"/>
    <cellStyle name="_Row1_ZIA Maßnahmenliste 2007 (28.08)1 2" xfId="863" xr:uid="{00000000-0005-0000-0000-00005E030000}"/>
    <cellStyle name="_Row2" xfId="864" xr:uid="{00000000-0005-0000-0000-00005F030000}"/>
    <cellStyle name="_Row2_01 Mengen gemäß BV-Beschluss_070808" xfId="865" xr:uid="{00000000-0005-0000-0000-000060030000}"/>
    <cellStyle name="_Row2_2007.02.23_iPF06 vs. Baseline 07" xfId="866" xr:uid="{00000000-0005-0000-0000-000061030000}"/>
    <cellStyle name="_Row2_kgfums" xfId="867" xr:uid="{00000000-0005-0000-0000-000062030000}"/>
    <cellStyle name="_Row2_KomProg Sheets T-Com 160305" xfId="868" xr:uid="{00000000-0005-0000-0000-000063030000}"/>
    <cellStyle name="_Row2_Säulen" xfId="869" xr:uid="{00000000-0005-0000-0000-000064030000}"/>
    <cellStyle name="_Row2_Sheet1" xfId="870" xr:uid="{00000000-0005-0000-0000-000065030000}"/>
    <cellStyle name="_Row2_Tapete As-Übersicht VC Gesamt 250705" xfId="871" xr:uid="{00000000-0005-0000-0000-000066030000}"/>
    <cellStyle name="_Row2_Vorjahreswerte Anpassung 06 2001" xfId="872" xr:uid="{00000000-0005-0000-0000-000067030000}"/>
    <cellStyle name="_Row3" xfId="873" xr:uid="{00000000-0005-0000-0000-000068030000}"/>
    <cellStyle name="_Row3_01 Mengen gemäß BV-Beschluss_070808" xfId="874" xr:uid="{00000000-0005-0000-0000-000069030000}"/>
    <cellStyle name="_Row3_2007.02.23_iPF06 vs. Baseline 07" xfId="875" xr:uid="{00000000-0005-0000-0000-00006A030000}"/>
    <cellStyle name="_Row3_kgfums" xfId="876" xr:uid="{00000000-0005-0000-0000-00006B030000}"/>
    <cellStyle name="_Row3_KomProg Sheets T-Com 160305" xfId="877" xr:uid="{00000000-0005-0000-0000-00006C030000}"/>
    <cellStyle name="_Row3_Säulen" xfId="878" xr:uid="{00000000-0005-0000-0000-00006D030000}"/>
    <cellStyle name="_Row3_Sheet1" xfId="879" xr:uid="{00000000-0005-0000-0000-00006E030000}"/>
    <cellStyle name="_Row3_Tapete As-Übersicht VC Gesamt 250705" xfId="880" xr:uid="{00000000-0005-0000-0000-00006F030000}"/>
    <cellStyle name="_Row3_Vorjahreswerte Anpassung 06 2001" xfId="881" xr:uid="{00000000-0005-0000-0000-000070030000}"/>
    <cellStyle name="_Row4" xfId="882" xr:uid="{00000000-0005-0000-0000-000071030000}"/>
    <cellStyle name="_Row4 2" xfId="883" xr:uid="{00000000-0005-0000-0000-000072030000}"/>
    <cellStyle name="_Row4_01 Mengen gemäß BV-Beschluss_070808" xfId="884" xr:uid="{00000000-0005-0000-0000-000073030000}"/>
    <cellStyle name="_Row4_020707 Maßnahmen 2008 je AufgGr11" xfId="885" xr:uid="{00000000-0005-0000-0000-000074030000}"/>
    <cellStyle name="_Row4_020707 Maßnahmen 2008 je AufgGr11 2" xfId="886" xr:uid="{00000000-0005-0000-0000-000075030000}"/>
    <cellStyle name="_Row4_07-06-13 (a)_High_Level_KPI_Grid MASTERv42" xfId="887" xr:uid="{00000000-0005-0000-0000-000076030000}"/>
    <cellStyle name="_Row4_07-06-13 (a)_High_Level_KPI_Grid MASTERv42 2" xfId="888" xr:uid="{00000000-0005-0000-0000-000077030000}"/>
    <cellStyle name="_Row4_0709 05 One_Berechnung" xfId="889" xr:uid="{00000000-0005-0000-0000-000078030000}"/>
    <cellStyle name="_Row4_0709 05 One_Berechnung 2" xfId="890" xr:uid="{00000000-0005-0000-0000-000079030000}"/>
    <cellStyle name="_Row4_2007.02.23_iPF06 vs. Baseline 07" xfId="891" xr:uid="{00000000-0005-0000-0000-00007A030000}"/>
    <cellStyle name="_Row4_2007.02.23_iPF06 vs. Baseline 07 2" xfId="892" xr:uid="{00000000-0005-0000-0000-00007B030000}"/>
    <cellStyle name="_Row4_Bestandsplanung K NL 07_07_16" xfId="893" xr:uid="{00000000-0005-0000-0000-00007C030000}"/>
    <cellStyle name="_Row4_Bestandsplanung K NL 07_07_16 2" xfId="894" xr:uid="{00000000-0005-0000-0000-00007D030000}"/>
    <cellStyle name="_Row4_DTKS_Gesamtmoni 2008" xfId="895" xr:uid="{00000000-0005-0000-0000-00007E030000}"/>
    <cellStyle name="_Row4_DTKS_Gesamtmoni 2008 2" xfId="896" xr:uid="{00000000-0005-0000-0000-00007F030000}"/>
    <cellStyle name="_Row4_DTKS_Gesamtmoni Bü 07_12_12" xfId="897" xr:uid="{00000000-0005-0000-0000-000080030000}"/>
    <cellStyle name="_Row4_DTKS_Gesamtmoni Bü 07_12_12 2" xfId="898" xr:uid="{00000000-0005-0000-0000-000081030000}"/>
    <cellStyle name="_Row4_GF iPF2007 0707 03_1" xfId="899" xr:uid="{00000000-0005-0000-0000-000082030000}"/>
    <cellStyle name="_Row4_GF iPF2007 0707 03_1 2" xfId="900" xr:uid="{00000000-0005-0000-0000-000083030000}"/>
    <cellStyle name="_Row4_GF iPF2007 0707 04_13 Uhr 11" xfId="901" xr:uid="{00000000-0005-0000-0000-000084030000}"/>
    <cellStyle name="_Row4_GF iPF2007 0707 04_13 Uhr 11 2" xfId="902" xr:uid="{00000000-0005-0000-0000-000085030000}"/>
    <cellStyle name="_Row4_GF iPF2007 0707 05" xfId="903" xr:uid="{00000000-0005-0000-0000-000086030000}"/>
    <cellStyle name="_Row4_GF iPF2007 0707 05 2" xfId="904" xr:uid="{00000000-0005-0000-0000-000087030000}"/>
    <cellStyle name="_Row4_GF iPF2007 0707 05 Stand 06 Juli 2007 08 Uhr 09" xfId="905" xr:uid="{00000000-0005-0000-0000-000088030000}"/>
    <cellStyle name="_Row4_GF iPF2007 0707 05 Stand 06 Juli 2007 08 Uhr 09 2" xfId="906" xr:uid="{00000000-0005-0000-0000-000089030000}"/>
    <cellStyle name="_Row4_GF iPF2007 0707 05_08 Uhr 18" xfId="907" xr:uid="{00000000-0005-0000-0000-00008A030000}"/>
    <cellStyle name="_Row4_GF iPF2007 0707 05_08 Uhr 18 2" xfId="908" xr:uid="{00000000-0005-0000-0000-00008B030000}"/>
    <cellStyle name="_Row4_GF iPF2007 0707 09_1" xfId="909" xr:uid="{00000000-0005-0000-0000-00008C030000}"/>
    <cellStyle name="_Row4_GF iPF2007 0707 09_1 2" xfId="910" xr:uid="{00000000-0005-0000-0000-00008D030000}"/>
    <cellStyle name="_Row4_GF iPF2007 neu 07 07 15_3" xfId="911" xr:uid="{00000000-0005-0000-0000-00008E030000}"/>
    <cellStyle name="_Row4_GF iPF2007 neu 07 07 15_3 2" xfId="912" xr:uid="{00000000-0005-0000-0000-00008F030000}"/>
    <cellStyle name="_Row4_GF iPF2007 neu 07_07_24" xfId="913" xr:uid="{00000000-0005-0000-0000-000090030000}"/>
    <cellStyle name="_Row4_GF iPF2007 neu 07_07_24 2" xfId="914" xr:uid="{00000000-0005-0000-0000-000091030000}"/>
    <cellStyle name="_Row4_GF iPF2007 neu 07_08_13" xfId="915" xr:uid="{00000000-0005-0000-0000-000092030000}"/>
    <cellStyle name="_Row4_GF iPF2007 neu 07_08_13 2" xfId="916" xr:uid="{00000000-0005-0000-0000-000093030000}"/>
    <cellStyle name="_Row4_GF iPF2007 neu 07_08_21_final" xfId="917" xr:uid="{00000000-0005-0000-0000-000094030000}"/>
    <cellStyle name="_Row4_GF iPF2007 neu 07_08_21_final 2" xfId="918" xr:uid="{00000000-0005-0000-0000-000095030000}"/>
    <cellStyle name="_Row4_GF iPF2007 neu 07_08_21_final1" xfId="919" xr:uid="{00000000-0005-0000-0000-000096030000}"/>
    <cellStyle name="_Row4_GF iPF2007 neu 07_08_21_final1 2" xfId="920" xr:uid="{00000000-0005-0000-0000-000097030000}"/>
    <cellStyle name="_Row4_GF iPF2007 neu 07_12_12" xfId="921" xr:uid="{00000000-0005-0000-0000-000098030000}"/>
    <cellStyle name="_Row4_GF iPF2007 neu 07_12_12 2" xfId="922" xr:uid="{00000000-0005-0000-0000-000099030000}"/>
    <cellStyle name="_Row4_GF iPF2007 neu 08_01_23" xfId="923" xr:uid="{00000000-0005-0000-0000-00009A030000}"/>
    <cellStyle name="_Row4_GF iPF2007 neu 08_01_23 2" xfId="924" xr:uid="{00000000-0005-0000-0000-00009B030000}"/>
    <cellStyle name="_Row4_iPF_Calls_Works" xfId="925" xr:uid="{00000000-0005-0000-0000-00009C030000}"/>
    <cellStyle name="_Row4_iPF_Calls_Works 2" xfId="926" xr:uid="{00000000-0005-0000-0000-00009D030000}"/>
    <cellStyle name="_Row4_kgfums" xfId="927" xr:uid="{00000000-0005-0000-0000-00009E030000}"/>
    <cellStyle name="_Row4_kgfums 2" xfId="928" xr:uid="{00000000-0005-0000-0000-00009F030000}"/>
    <cellStyle name="_Row4_kgfums_07-06-13 (a)_High_Level_KPI_Grid MASTERv42" xfId="929" xr:uid="{00000000-0005-0000-0000-0000A0030000}"/>
    <cellStyle name="_Row4_kgfums_07-06-13 (a)_High_Level_KPI_Grid MASTERv42 2" xfId="930" xr:uid="{00000000-0005-0000-0000-0000A1030000}"/>
    <cellStyle name="_Row4_KomProg Sheets T-Com 160305" xfId="931" xr:uid="{00000000-0005-0000-0000-0000A2030000}"/>
    <cellStyle name="_Row4_Mappe8" xfId="932" xr:uid="{00000000-0005-0000-0000-0000A3030000}"/>
    <cellStyle name="_Row4_Mappe8 2" xfId="933" xr:uid="{00000000-0005-0000-0000-0000A4030000}"/>
    <cellStyle name="_Row4_Neustruktur" xfId="934" xr:uid="{00000000-0005-0000-0000-0000A5030000}"/>
    <cellStyle name="_Row4_Neustruktur 2" xfId="935" xr:uid="{00000000-0005-0000-0000-0000A6030000}"/>
    <cellStyle name="_Row4_One_vs" xfId="936" xr:uid="{00000000-0005-0000-0000-0000A7030000}"/>
    <cellStyle name="_Row4_One_vs 2" xfId="937" xr:uid="{00000000-0005-0000-0000-0000A8030000}"/>
    <cellStyle name="_Row4_Personal iPF2006 GF  06_07_07" xfId="938" xr:uid="{00000000-0005-0000-0000-0000A9030000}"/>
    <cellStyle name="_Row4_Personal iPF2006 GF  06_07_07 2" xfId="939" xr:uid="{00000000-0005-0000-0000-0000AA030000}"/>
    <cellStyle name="_Row4_Personal iPF2006 GF  mit Kosten 06_07_07" xfId="940" xr:uid="{00000000-0005-0000-0000-0000AB030000}"/>
    <cellStyle name="_Row4_Personal iPF2006 GF  mit Kosten 06_07_07 2" xfId="941" xr:uid="{00000000-0005-0000-0000-0000AC030000}"/>
    <cellStyle name="_Row4_Personal iPF2006 GF  mit Kosten 06_08_03" xfId="942" xr:uid="{00000000-0005-0000-0000-0000AD030000}"/>
    <cellStyle name="_Row4_Personal iPF2006 GF  mit Kosten 06_08_03 2" xfId="943" xr:uid="{00000000-0005-0000-0000-0000AE030000}"/>
    <cellStyle name="_Row4_Personal iPF2006 GF  mit Kosten 06_09_07" xfId="944" xr:uid="{00000000-0005-0000-0000-0000AF030000}"/>
    <cellStyle name="_Row4_Personal iPF2006 GF  mit Kosten 06_09_07 2" xfId="945" xr:uid="{00000000-0005-0000-0000-0000B0030000}"/>
    <cellStyle name="_Row4_Personal iPF2006 GF  mit Kosten 06_10_27" xfId="946" xr:uid="{00000000-0005-0000-0000-0000B1030000}"/>
    <cellStyle name="_Row4_Personal iPF2006 GF  mit Kosten 06_10_27 2" xfId="947" xr:uid="{00000000-0005-0000-0000-0000B2030000}"/>
    <cellStyle name="_Row4_Personal iPF2006 GS  06_04_21" xfId="948" xr:uid="{00000000-0005-0000-0000-0000B3030000}"/>
    <cellStyle name="_Row4_Personal iPF2006 GS  06_04_21 2" xfId="949" xr:uid="{00000000-0005-0000-0000-0000B4030000}"/>
    <cellStyle name="_Row4_Personal iPF2006 GS  06_04_21_1" xfId="950" xr:uid="{00000000-0005-0000-0000-0000B5030000}"/>
    <cellStyle name="_Row4_Personal iPF2006 GS  06_04_21_1 2" xfId="951" xr:uid="{00000000-0005-0000-0000-0000B6030000}"/>
    <cellStyle name="_Row4_Personal iPF2006 GS  06_04_21_Neustruktur" xfId="952" xr:uid="{00000000-0005-0000-0000-0000B7030000}"/>
    <cellStyle name="_Row4_Personal iPF2006 GS  06_04_21_Neustruktur 2" xfId="953" xr:uid="{00000000-0005-0000-0000-0000B8030000}"/>
    <cellStyle name="_Row4_Personal iPF2006 GS  06_04_21_Personal iPF2006 GF  06_07_07" xfId="954" xr:uid="{00000000-0005-0000-0000-0000B9030000}"/>
    <cellStyle name="_Row4_Personal iPF2006 GS  06_04_21_Personal iPF2006 GF  06_07_07 2" xfId="955" xr:uid="{00000000-0005-0000-0000-0000BA030000}"/>
    <cellStyle name="_Row4_Personal iPF2006 GS  06_04_21_Personal iPF2006 GF  mit Kosten 06_07_07" xfId="956" xr:uid="{00000000-0005-0000-0000-0000BB030000}"/>
    <cellStyle name="_Row4_Personal iPF2006 GS  06_04_21_Personal iPF2006 GF  mit Kosten 06_07_07 2" xfId="957" xr:uid="{00000000-0005-0000-0000-0000BC030000}"/>
    <cellStyle name="_Row4_Personal iPF2006 GS  06_04_21_Personal iPF2006 GF  mit Kosten 06_08_03" xfId="958" xr:uid="{00000000-0005-0000-0000-0000BD030000}"/>
    <cellStyle name="_Row4_Personal iPF2006 GS  06_04_21_Personal iPF2006 GF  mit Kosten 06_08_03 2" xfId="959" xr:uid="{00000000-0005-0000-0000-0000BE030000}"/>
    <cellStyle name="_Row4_Personal iPF2006 GS  06_04_21_Personal iPF2006 GF  mit Kosten 06_09_07" xfId="960" xr:uid="{00000000-0005-0000-0000-0000BF030000}"/>
    <cellStyle name="_Row4_Personal iPF2006 GS  06_04_21_Personal iPF2006 GF  mit Kosten 06_09_07 2" xfId="961" xr:uid="{00000000-0005-0000-0000-0000C0030000}"/>
    <cellStyle name="_Row4_Personal iPF2006 GS  06_04_21_Personal iPF2006 GF  mit Kosten 06_10_27" xfId="962" xr:uid="{00000000-0005-0000-0000-0000C1030000}"/>
    <cellStyle name="_Row4_Personal iPF2006 GS  06_04_21_Personal iPF2006 GF  mit Kosten 06_10_27 2" xfId="963" xr:uid="{00000000-0005-0000-0000-0000C2030000}"/>
    <cellStyle name="_Row4_Personal iPF2006 GS  06_04_21_Personal iPF2006 GS  06_04_21" xfId="964" xr:uid="{00000000-0005-0000-0000-0000C3030000}"/>
    <cellStyle name="_Row4_Personal iPF2006 GS  06_04_21_Personal iPF2006 GS  06_04_21 2" xfId="965" xr:uid="{00000000-0005-0000-0000-0000C4030000}"/>
    <cellStyle name="_Row4_Personal iPF2007 GF 07_09_07" xfId="966" xr:uid="{00000000-0005-0000-0000-0000C5030000}"/>
    <cellStyle name="_Row4_Personal iPF2007 GF 07_09_07 2" xfId="967" xr:uid="{00000000-0005-0000-0000-0000C6030000}"/>
    <cellStyle name="_Row4_Säulen" xfId="968" xr:uid="{00000000-0005-0000-0000-0000C7030000}"/>
    <cellStyle name="_Row4_Säulen 2" xfId="969" xr:uid="{00000000-0005-0000-0000-0000C8030000}"/>
    <cellStyle name="_Row4_Säulen_07-06-13 (a)_High_Level_KPI_Grid MASTERv42" xfId="970" xr:uid="{00000000-0005-0000-0000-0000C9030000}"/>
    <cellStyle name="_Row4_Säulen_07-06-13 (a)_High_Level_KPI_Grid MASTERv42 2" xfId="971" xr:uid="{00000000-0005-0000-0000-0000CA030000}"/>
    <cellStyle name="_Row4_Sheet1" xfId="972" xr:uid="{00000000-0005-0000-0000-0000CB030000}"/>
    <cellStyle name="_Row4_Sheet1 2" xfId="973" xr:uid="{00000000-0005-0000-0000-0000CC030000}"/>
    <cellStyle name="_Row4_Tapete As-Übersicht VC Gesamt 250705" xfId="974" xr:uid="{00000000-0005-0000-0000-0000CD030000}"/>
    <cellStyle name="_Row4_Vorjahreswerte Anpassung 06 2001" xfId="975" xr:uid="{00000000-0005-0000-0000-0000CE030000}"/>
    <cellStyle name="_Row4_Vorjahreswerte Anpassung 06 2001 2" xfId="976" xr:uid="{00000000-0005-0000-0000-0000CF030000}"/>
    <cellStyle name="_Row4_Vorjahreswerte Anpassung 06 2001_07-06-13 (a)_High_Level_KPI_Grid MASTERv42" xfId="977" xr:uid="{00000000-0005-0000-0000-0000D0030000}"/>
    <cellStyle name="_Row4_Vorjahreswerte Anpassung 06 2001_07-06-13 (a)_High_Level_KPI_Grid MASTERv42 2" xfId="978" xr:uid="{00000000-0005-0000-0000-0000D1030000}"/>
    <cellStyle name="_Row4_ZIA Maßnahmenliste 2007 (28.08)1" xfId="979" xr:uid="{00000000-0005-0000-0000-0000D2030000}"/>
    <cellStyle name="_Row4_ZIA Maßnahmenliste 2007 (28.08)1 2" xfId="980" xr:uid="{00000000-0005-0000-0000-0000D3030000}"/>
    <cellStyle name="_Row5" xfId="981" xr:uid="{00000000-0005-0000-0000-0000D4030000}"/>
    <cellStyle name="_Row5_01 Mengen gemäß BV-Beschluss_070808" xfId="982" xr:uid="{00000000-0005-0000-0000-0000D5030000}"/>
    <cellStyle name="_Row5_2007.02.23_iPF06 vs. Baseline 07" xfId="983" xr:uid="{00000000-0005-0000-0000-0000D6030000}"/>
    <cellStyle name="_Row5_kgfums" xfId="984" xr:uid="{00000000-0005-0000-0000-0000D7030000}"/>
    <cellStyle name="_Row5_KomProg Sheets T-Com 160305" xfId="985" xr:uid="{00000000-0005-0000-0000-0000D8030000}"/>
    <cellStyle name="_Row5_Säulen" xfId="986" xr:uid="{00000000-0005-0000-0000-0000D9030000}"/>
    <cellStyle name="_Row5_Sheet1" xfId="987" xr:uid="{00000000-0005-0000-0000-0000DA030000}"/>
    <cellStyle name="_Row5_Tapete As-Übersicht VC Gesamt 250705" xfId="988" xr:uid="{00000000-0005-0000-0000-0000DB030000}"/>
    <cellStyle name="_Row5_Vorjahreswerte Anpassung 06 2001" xfId="989" xr:uid="{00000000-0005-0000-0000-0000DC030000}"/>
    <cellStyle name="_Row6" xfId="990" xr:uid="{00000000-0005-0000-0000-0000DD030000}"/>
    <cellStyle name="_Row6_01 Mengen gemäß BV-Beschluss_070808" xfId="991" xr:uid="{00000000-0005-0000-0000-0000DE030000}"/>
    <cellStyle name="_Row6_2007.02.23_iPF06 vs. Baseline 07" xfId="992" xr:uid="{00000000-0005-0000-0000-0000DF030000}"/>
    <cellStyle name="_Row6_kgfums" xfId="993" xr:uid="{00000000-0005-0000-0000-0000E0030000}"/>
    <cellStyle name="_Row6_KomProg Sheets T-Com 160305" xfId="994" xr:uid="{00000000-0005-0000-0000-0000E1030000}"/>
    <cellStyle name="_Row6_Säulen" xfId="995" xr:uid="{00000000-0005-0000-0000-0000E2030000}"/>
    <cellStyle name="_Row6_Sheet1" xfId="996" xr:uid="{00000000-0005-0000-0000-0000E3030000}"/>
    <cellStyle name="_Row6_Tapete As-Übersicht VC Gesamt 250705" xfId="997" xr:uid="{00000000-0005-0000-0000-0000E4030000}"/>
    <cellStyle name="_Row6_Vorjahreswerte Anpassung 06 2001" xfId="998" xr:uid="{00000000-0005-0000-0000-0000E5030000}"/>
    <cellStyle name="_Row7" xfId="999" xr:uid="{00000000-0005-0000-0000-0000E6030000}"/>
    <cellStyle name="_Row7_01 Mengen gemäß BV-Beschluss_070808" xfId="1000" xr:uid="{00000000-0005-0000-0000-0000E7030000}"/>
    <cellStyle name="_Row7_07-06-13 (a)_High_Level_KPI_Grid MASTERv42" xfId="1001" xr:uid="{00000000-0005-0000-0000-0000E8030000}"/>
    <cellStyle name="_Row7_2007.02.23_iPF06 vs. Baseline 07" xfId="1002" xr:uid="{00000000-0005-0000-0000-0000E9030000}"/>
    <cellStyle name="_Row7_kgfums" xfId="1003" xr:uid="{00000000-0005-0000-0000-0000EA030000}"/>
    <cellStyle name="_Row7_kgfums_07-06-13 (a)_High_Level_KPI_Grid MASTERv42" xfId="1004" xr:uid="{00000000-0005-0000-0000-0000EB030000}"/>
    <cellStyle name="_Row7_KomProg Sheets T-Com 160305" xfId="1005" xr:uid="{00000000-0005-0000-0000-0000EC030000}"/>
    <cellStyle name="_Row7_Säulen" xfId="1006" xr:uid="{00000000-0005-0000-0000-0000ED030000}"/>
    <cellStyle name="_Row7_Säulen_07-06-13 (a)_High_Level_KPI_Grid MASTERv42" xfId="1007" xr:uid="{00000000-0005-0000-0000-0000EE030000}"/>
    <cellStyle name="_Row7_Sheet1" xfId="1008" xr:uid="{00000000-0005-0000-0000-0000EF030000}"/>
    <cellStyle name="_Row7_Tapete As-Übersicht VC Gesamt 250705" xfId="1009" xr:uid="{00000000-0005-0000-0000-0000F0030000}"/>
    <cellStyle name="_Row7_Vorjahreswerte Anpassung 06 2001" xfId="1010" xr:uid="{00000000-0005-0000-0000-0000F1030000}"/>
    <cellStyle name="_Row7_Vorjahreswerte Anpassung 06 2001_07-06-13 (a)_High_Level_KPI_Grid MASTERv42" xfId="1011" xr:uid="{00000000-0005-0000-0000-0000F2030000}"/>
    <cellStyle name="_S4S - ZT - ZEG_Logistikkosten C&amp;S Comfort_07-11-28_Bain" xfId="1012" xr:uid="{00000000-0005-0000-0000-0000F3030000}"/>
    <cellStyle name="_S4S - ZT - ZEG_Logistikkosten CS Comfort_07-11-28_Bain" xfId="1013" xr:uid="{00000000-0005-0000-0000-0000F4030000}"/>
    <cellStyle name="_S4S_PKR-Daten_TP_Bereitstellungsentstörung_071217 (2)" xfId="1014" xr:uid="{00000000-0005-0000-0000-0000F5030000}"/>
    <cellStyle name="_S4S_PKR-Daten_Wechsler SP zu DP_071211 (4)" xfId="1015" xr:uid="{00000000-0005-0000-0000-0000F6030000}"/>
    <cellStyle name="_Sheet1" xfId="1016" xr:uid="{00000000-0005-0000-0000-0000F7030000}"/>
    <cellStyle name="_Stdsätze_0801 30" xfId="1017" xr:uid="{00000000-0005-0000-0000-0000F8030000}"/>
    <cellStyle name="_TemplateTHS 2005" xfId="1018" xr:uid="{00000000-0005-0000-0000-0000F9030000}"/>
    <cellStyle name="_THS_BC für LA Reinvent_170706_verabschiedet" xfId="1019" xr:uid="{00000000-0005-0000-0000-0000FA030000}"/>
    <cellStyle name="_THS_BC für LA Reinvent_170706_verabschiedet_Holloh BC KS neu v15_1 Anpassung 20060620" xfId="1020" xr:uid="{00000000-0005-0000-0000-0000FB030000}"/>
    <cellStyle name="_THS_BC für LA Reinvent_170706_verabschiedet_IPTV BC BVS 23-07-07 Mengen" xfId="1021" xr:uid="{00000000-0005-0000-0000-0000FC030000}"/>
    <cellStyle name="_THS_BC für LA Reinvent_170706_verabschiedet_Personalbedarf_TK_Überarbeitung_Juni_2007 nach IzF1_WAZ38" xfId="1022" xr:uid="{00000000-0005-0000-0000-0000FD030000}"/>
    <cellStyle name="_THS_BC für LA Reinvent_170706_verabschiedet_Personalbedarf_TK_Überarbeitung_Mai_2006" xfId="1023" xr:uid="{00000000-0005-0000-0000-0000FE030000}"/>
    <cellStyle name="_THS_BC für LA Reinvent_170706_verabschiedet_Personalbedarf_TK_Überarbeitung_Mai_2006 nach IzF" xfId="1024" xr:uid="{00000000-0005-0000-0000-0000FF030000}"/>
    <cellStyle name="_THS_BC für LA Reinvent_170706_verabschiedet_Personalbedarf_TK_Überarbeitung_Mai_2006_WAZ38" xfId="1025" xr:uid="{00000000-0005-0000-0000-000000040000}"/>
    <cellStyle name="_THS_Restbudget-Zuweisung_Bereiche_050906v11_HW_Korrektur" xfId="1026" xr:uid="{00000000-0005-0000-0000-000001040000}"/>
    <cellStyle name="_THS_TOI-GuV Restbudget-Verwendungsbedarf_050906v11_HW_Korrektur_Deltaeinbau Case" xfId="1027" xr:uid="{00000000-0005-0000-0000-000002040000}"/>
    <cellStyle name="_TOI Input für ISP Charts_060711" xfId="1028" xr:uid="{00000000-0005-0000-0000-000003040000}"/>
    <cellStyle name="_Worksheet in 080131 Fixierung Kostenbasis ZT mitBackup V1 (2)" xfId="1029" xr:uid="{00000000-0005-0000-0000-000004040000}"/>
    <cellStyle name="=C:\WINNT\SYSTEM32\COMMAND.COM" xfId="1030" xr:uid="{00000000-0005-0000-0000-000005040000}"/>
    <cellStyle name="=C:\WINNT35\SYSTEM32\COMMAND.COM" xfId="1031" xr:uid="{00000000-0005-0000-0000-000006040000}"/>
    <cellStyle name="◊Dat • Bereich T.M.JJJJ" xfId="1032" xr:uid="{00000000-0005-0000-0000-000007040000}"/>
    <cellStyle name="◊Dat • Spalte T.M.JJJJ" xfId="1033" xr:uid="{00000000-0005-0000-0000-000008040000}"/>
    <cellStyle name="0,0_x000d__x000a_NA_x000d__x000a_" xfId="1034" xr:uid="{00000000-0005-0000-0000-000009040000}"/>
    <cellStyle name="01-ModuleTitle" xfId="1035" xr:uid="{00000000-0005-0000-0000-00000A040000}"/>
    <cellStyle name="01-SubTitle" xfId="1036" xr:uid="{00000000-0005-0000-0000-00000B040000}"/>
    <cellStyle name="03-ASectionTitle" xfId="1037" xr:uid="{00000000-0005-0000-0000-00000C040000}"/>
    <cellStyle name="04-ASectionSub" xfId="1038" xr:uid="{00000000-0005-0000-0000-00000D040000}"/>
    <cellStyle name="05-Link" xfId="1039" xr:uid="{00000000-0005-0000-0000-00000E040000}"/>
    <cellStyle name="06-Link%" xfId="1040" xr:uid="{00000000-0005-0000-0000-00000F040000}"/>
    <cellStyle name="07-Link[2]" xfId="1041" xr:uid="{00000000-0005-0000-0000-000010040000}"/>
    <cellStyle name="08-Link[3]" xfId="1042" xr:uid="{00000000-0005-0000-0000-000011040000}"/>
    <cellStyle name="09-Input" xfId="1043" xr:uid="{00000000-0005-0000-0000-000012040000}"/>
    <cellStyle name="10-Input%" xfId="1044" xr:uid="{00000000-0005-0000-0000-000013040000}"/>
    <cellStyle name="11-Input[2]" xfId="1045" xr:uid="{00000000-0005-0000-0000-000014040000}"/>
    <cellStyle name="11-Input[3]" xfId="1046" xr:uid="{00000000-0005-0000-0000-000015040000}"/>
    <cellStyle name="12-SectionTitle" xfId="1047" xr:uid="{00000000-0005-0000-0000-000016040000}"/>
    <cellStyle name="12-SectionTitle 2" xfId="1048" xr:uid="{00000000-0005-0000-0000-000017040000}"/>
    <cellStyle name="13-SectionSub" xfId="1049" xr:uid="{00000000-0005-0000-0000-000018040000}"/>
    <cellStyle name="13-SectionSub 2" xfId="1050" xr:uid="{00000000-0005-0000-0000-000019040000}"/>
    <cellStyle name="14-SubSum" xfId="1051" xr:uid="{00000000-0005-0000-0000-00001A040000}"/>
    <cellStyle name="1H" xfId="1052" xr:uid="{00000000-0005-0000-0000-00001B040000}"/>
    <cellStyle name="1H 2" xfId="1053" xr:uid="{00000000-0005-0000-0000-00001C040000}"/>
    <cellStyle name="1N" xfId="1054" xr:uid="{00000000-0005-0000-0000-00001D040000}"/>
    <cellStyle name="1N 2" xfId="1055" xr:uid="{00000000-0005-0000-0000-00001E040000}"/>
    <cellStyle name="1R" xfId="1056" xr:uid="{00000000-0005-0000-0000-00001F040000}"/>
    <cellStyle name="1R 2" xfId="1057" xr:uid="{00000000-0005-0000-0000-000020040000}"/>
    <cellStyle name="1u1DATENBEREICH" xfId="1058" xr:uid="{00000000-0005-0000-0000-000021040000}"/>
    <cellStyle name="20% - Accent1" xfId="1059" xr:uid="{00000000-0005-0000-0000-000022040000}"/>
    <cellStyle name="20% - Accent2" xfId="1060" xr:uid="{00000000-0005-0000-0000-000023040000}"/>
    <cellStyle name="20% - Accent3" xfId="1061" xr:uid="{00000000-0005-0000-0000-000024040000}"/>
    <cellStyle name="20% - Accent4" xfId="1062" xr:uid="{00000000-0005-0000-0000-000025040000}"/>
    <cellStyle name="20% - Accent5" xfId="1063" xr:uid="{00000000-0005-0000-0000-000026040000}"/>
    <cellStyle name="20% - Accent6" xfId="1064" xr:uid="{00000000-0005-0000-0000-000027040000}"/>
    <cellStyle name="20% - Akzent1 2" xfId="1065" xr:uid="{00000000-0005-0000-0000-000028040000}"/>
    <cellStyle name="20% - Akzent2 2" xfId="1066" xr:uid="{00000000-0005-0000-0000-000029040000}"/>
    <cellStyle name="20% - Akzent3 2" xfId="1067" xr:uid="{00000000-0005-0000-0000-00002A040000}"/>
    <cellStyle name="20% - Akzent4 2" xfId="1068" xr:uid="{00000000-0005-0000-0000-00002B040000}"/>
    <cellStyle name="20% - Akzent5 2" xfId="1069" xr:uid="{00000000-0005-0000-0000-00002C040000}"/>
    <cellStyle name="20% - Akzent6 2" xfId="1070" xr:uid="{00000000-0005-0000-0000-00002D040000}"/>
    <cellStyle name="2dp" xfId="1071" xr:uid="{00000000-0005-0000-0000-00002E040000}"/>
    <cellStyle name="2H" xfId="1072" xr:uid="{00000000-0005-0000-0000-00002F040000}"/>
    <cellStyle name="2H 2" xfId="1073" xr:uid="{00000000-0005-0000-0000-000030040000}"/>
    <cellStyle name="2N" xfId="1074" xr:uid="{00000000-0005-0000-0000-000031040000}"/>
    <cellStyle name="2N 2" xfId="1075" xr:uid="{00000000-0005-0000-0000-000032040000}"/>
    <cellStyle name="2R" xfId="1076" xr:uid="{00000000-0005-0000-0000-000033040000}"/>
    <cellStyle name="2R 2" xfId="1077" xr:uid="{00000000-0005-0000-0000-000034040000}"/>
    <cellStyle name="40% - Accent1" xfId="1078" xr:uid="{00000000-0005-0000-0000-000035040000}"/>
    <cellStyle name="40% - Accent2" xfId="1079" xr:uid="{00000000-0005-0000-0000-000036040000}"/>
    <cellStyle name="40% - Accent3" xfId="1080" xr:uid="{00000000-0005-0000-0000-000037040000}"/>
    <cellStyle name="40% - Accent4" xfId="1081" xr:uid="{00000000-0005-0000-0000-000038040000}"/>
    <cellStyle name="40% - Accent5" xfId="1082" xr:uid="{00000000-0005-0000-0000-000039040000}"/>
    <cellStyle name="40% - Accent6" xfId="1083" xr:uid="{00000000-0005-0000-0000-00003A040000}"/>
    <cellStyle name="40% - Akzent1 2" xfId="1084" xr:uid="{00000000-0005-0000-0000-00003B040000}"/>
    <cellStyle name="40% - Akzent2 2" xfId="1085" xr:uid="{00000000-0005-0000-0000-00003C040000}"/>
    <cellStyle name="40% - Akzent3 2" xfId="1086" xr:uid="{00000000-0005-0000-0000-00003D040000}"/>
    <cellStyle name="40% - Akzent4 2" xfId="1087" xr:uid="{00000000-0005-0000-0000-00003E040000}"/>
    <cellStyle name="40% - Akzent5 2" xfId="1088" xr:uid="{00000000-0005-0000-0000-00003F040000}"/>
    <cellStyle name="40% - Akzent6 2" xfId="1089" xr:uid="{00000000-0005-0000-0000-000040040000}"/>
    <cellStyle name="4dp" xfId="1090" xr:uid="{00000000-0005-0000-0000-000041040000}"/>
    <cellStyle name="60% - Accent1" xfId="1091" xr:uid="{00000000-0005-0000-0000-000042040000}"/>
    <cellStyle name="60% - Accent2" xfId="1092" xr:uid="{00000000-0005-0000-0000-000043040000}"/>
    <cellStyle name="60% - Accent3" xfId="1093" xr:uid="{00000000-0005-0000-0000-000044040000}"/>
    <cellStyle name="60% - Accent4" xfId="1094" xr:uid="{00000000-0005-0000-0000-000045040000}"/>
    <cellStyle name="60% - Accent5" xfId="1095" xr:uid="{00000000-0005-0000-0000-000046040000}"/>
    <cellStyle name="60% - Accent6" xfId="1096" xr:uid="{00000000-0005-0000-0000-000047040000}"/>
    <cellStyle name="60% - Akzent1 2" xfId="1097" xr:uid="{00000000-0005-0000-0000-000048040000}"/>
    <cellStyle name="60% - Akzent2 2" xfId="1098" xr:uid="{00000000-0005-0000-0000-000049040000}"/>
    <cellStyle name="60% - Akzent3 2" xfId="1099" xr:uid="{00000000-0005-0000-0000-00004A040000}"/>
    <cellStyle name="60% - Akzent4 2" xfId="1100" xr:uid="{00000000-0005-0000-0000-00004B040000}"/>
    <cellStyle name="60% - Akzent5 2" xfId="1101" xr:uid="{00000000-0005-0000-0000-00004C040000}"/>
    <cellStyle name="60% - Akzent6 2" xfId="1102" xr:uid="{00000000-0005-0000-0000-00004D040000}"/>
    <cellStyle name="–á%@" xfId="1103" xr:uid="{00000000-0005-0000-0000-00004E040000}"/>
    <cellStyle name="–á%@ 2" xfId="1104" xr:uid="{00000000-0005-0000-0000-00004F040000}"/>
    <cellStyle name="Accent1" xfId="1105" xr:uid="{00000000-0005-0000-0000-000050040000}"/>
    <cellStyle name="Accent2" xfId="1106" xr:uid="{00000000-0005-0000-0000-000051040000}"/>
    <cellStyle name="Accent3" xfId="1107" xr:uid="{00000000-0005-0000-0000-000052040000}"/>
    <cellStyle name="Accent4" xfId="1108" xr:uid="{00000000-0005-0000-0000-000053040000}"/>
    <cellStyle name="Accent5" xfId="1109" xr:uid="{00000000-0005-0000-0000-000054040000}"/>
    <cellStyle name="Accent6" xfId="1110" xr:uid="{00000000-0005-0000-0000-000055040000}"/>
    <cellStyle name="active" xfId="1111" xr:uid="{00000000-0005-0000-0000-000056040000}"/>
    <cellStyle name="active 2" xfId="1112" xr:uid="{00000000-0005-0000-0000-000057040000}"/>
    <cellStyle name="AFE" xfId="1113" xr:uid="{00000000-0005-0000-0000-000058040000}"/>
    <cellStyle name="Akzent1 2" xfId="1114" xr:uid="{00000000-0005-0000-0000-000059040000}"/>
    <cellStyle name="Akzent2 2" xfId="1115" xr:uid="{00000000-0005-0000-0000-00005A040000}"/>
    <cellStyle name="Akzent3 2" xfId="1116" xr:uid="{00000000-0005-0000-0000-00005B040000}"/>
    <cellStyle name="Akzent4 2" xfId="1117" xr:uid="{00000000-0005-0000-0000-00005C040000}"/>
    <cellStyle name="Akzent5 2" xfId="1118" xr:uid="{00000000-0005-0000-0000-00005D040000}"/>
    <cellStyle name="Akzent6 2" xfId="1119" xr:uid="{00000000-0005-0000-0000-00005E040000}"/>
    <cellStyle name="Ausgabe 2" xfId="1120" xr:uid="{00000000-0005-0000-0000-00005F040000}"/>
    <cellStyle name="Bad" xfId="1121" xr:uid="{00000000-0005-0000-0000-000060040000}"/>
    <cellStyle name="Berechnung 2" xfId="1122" xr:uid="{00000000-0005-0000-0000-000061040000}"/>
    <cellStyle name="billion" xfId="1123" xr:uid="{00000000-0005-0000-0000-000062040000}"/>
    <cellStyle name="Body" xfId="1124" xr:uid="{00000000-0005-0000-0000-000063040000}"/>
    <cellStyle name="Body1" xfId="1125" xr:uid="{00000000-0005-0000-0000-000064040000}"/>
    <cellStyle name="Body2" xfId="1126" xr:uid="{00000000-0005-0000-0000-000065040000}"/>
    <cellStyle name="Body2 2" xfId="1127" xr:uid="{00000000-0005-0000-0000-000066040000}"/>
    <cellStyle name="Body3" xfId="1128" xr:uid="{00000000-0005-0000-0000-000067040000}"/>
    <cellStyle name="Body4" xfId="1129" xr:uid="{00000000-0005-0000-0000-000068040000}"/>
    <cellStyle name="Bold Center" xfId="1130" xr:uid="{00000000-0005-0000-0000-000069040000}"/>
    <cellStyle name="Border Heavy" xfId="1131" xr:uid="{00000000-0005-0000-0000-00006A040000}"/>
    <cellStyle name="Border Thin" xfId="1132" xr:uid="{00000000-0005-0000-0000-00006B040000}"/>
    <cellStyle name="Breadcrumb" xfId="1133" xr:uid="{00000000-0005-0000-0000-00006C040000}"/>
    <cellStyle name="Calc Currency (0)" xfId="1134" xr:uid="{00000000-0005-0000-0000-00006D040000}"/>
    <cellStyle name="Calculation" xfId="1135" xr:uid="{00000000-0005-0000-0000-00006E040000}"/>
    <cellStyle name="Check Cell" xfId="1136" xr:uid="{00000000-0005-0000-0000-00006F040000}"/>
    <cellStyle name="Comma  - Style1" xfId="1137" xr:uid="{00000000-0005-0000-0000-000070040000}"/>
    <cellStyle name="Comma  - Style1 2" xfId="1138" xr:uid="{00000000-0005-0000-0000-000071040000}"/>
    <cellStyle name="Comma  - Style2" xfId="1139" xr:uid="{00000000-0005-0000-0000-000072040000}"/>
    <cellStyle name="Comma  - Style2 2" xfId="1140" xr:uid="{00000000-0005-0000-0000-000073040000}"/>
    <cellStyle name="Comma  - Style3" xfId="1141" xr:uid="{00000000-0005-0000-0000-000074040000}"/>
    <cellStyle name="Comma  - Style3 2" xfId="1142" xr:uid="{00000000-0005-0000-0000-000075040000}"/>
    <cellStyle name="Comma  - Style4" xfId="1143" xr:uid="{00000000-0005-0000-0000-000076040000}"/>
    <cellStyle name="Comma  - Style4 2" xfId="1144" xr:uid="{00000000-0005-0000-0000-000077040000}"/>
    <cellStyle name="Comma  - Style5" xfId="1145" xr:uid="{00000000-0005-0000-0000-000078040000}"/>
    <cellStyle name="Comma  - Style5 2" xfId="1146" xr:uid="{00000000-0005-0000-0000-000079040000}"/>
    <cellStyle name="Comma  - Style6" xfId="1147" xr:uid="{00000000-0005-0000-0000-00007A040000}"/>
    <cellStyle name="Comma  - Style6 2" xfId="1148" xr:uid="{00000000-0005-0000-0000-00007B040000}"/>
    <cellStyle name="Comma  - Style7" xfId="1149" xr:uid="{00000000-0005-0000-0000-00007C040000}"/>
    <cellStyle name="Comma  - Style7 2" xfId="1150" xr:uid="{00000000-0005-0000-0000-00007D040000}"/>
    <cellStyle name="Comma  - Style8" xfId="1151" xr:uid="{00000000-0005-0000-0000-00007E040000}"/>
    <cellStyle name="Comma  - Style8 2" xfId="1152" xr:uid="{00000000-0005-0000-0000-00007F040000}"/>
    <cellStyle name="Copied" xfId="1153" xr:uid="{00000000-0005-0000-0000-000080040000}"/>
    <cellStyle name="Dates" xfId="1154" xr:uid="{00000000-0005-0000-0000-000081040000}"/>
    <cellStyle name="Datum" xfId="1155" xr:uid="{00000000-0005-0000-0000-000082040000}"/>
    <cellStyle name="Datum 2" xfId="1156" xr:uid="{00000000-0005-0000-0000-000083040000}"/>
    <cellStyle name="Day" xfId="1157" xr:uid="{00000000-0005-0000-0000-000084040000}"/>
    <cellStyle name="db-aus" xfId="1158" xr:uid="{00000000-0005-0000-0000-000085040000}"/>
    <cellStyle name="Dezimal [000]" xfId="1159" xr:uid="{00000000-0005-0000-0000-000086040000}"/>
    <cellStyle name="Dezimal +000" xfId="1160" xr:uid="{00000000-0005-0000-0000-000087040000}"/>
    <cellStyle name="Dezimal 00" xfId="1161" xr:uid="{00000000-0005-0000-0000-000088040000}"/>
    <cellStyle name="Dezimal 000" xfId="1162" xr:uid="{00000000-0005-0000-0000-000089040000}"/>
    <cellStyle name="DM_Summe" xfId="1163" xr:uid="{00000000-0005-0000-0000-00008A040000}"/>
    <cellStyle name="DrKW Assumption" xfId="1164" xr:uid="{00000000-0005-0000-0000-00008B040000}"/>
    <cellStyle name="DrKW Green Line" xfId="1165" xr:uid="{00000000-0005-0000-0000-00008C040000}"/>
    <cellStyle name="DrKW Input" xfId="1166" xr:uid="{00000000-0005-0000-0000-00008D040000}"/>
    <cellStyle name="DrKW Multiple" xfId="1167" xr:uid="{00000000-0005-0000-0000-00008E040000}"/>
    <cellStyle name="DrKW Multiple 2" xfId="1168" xr:uid="{00000000-0005-0000-0000-00008F040000}"/>
    <cellStyle name="DrKW Percent" xfId="1169" xr:uid="{00000000-0005-0000-0000-000090040000}"/>
    <cellStyle name="DrKW Percent 2" xfId="1170" xr:uid="{00000000-0005-0000-0000-000091040000}"/>
    <cellStyle name="DrKW Percent 8pt" xfId="1171" xr:uid="{00000000-0005-0000-0000-000092040000}"/>
    <cellStyle name="DrKW Percent Assumption" xfId="1172" xr:uid="{00000000-0005-0000-0000-000093040000}"/>
    <cellStyle name="DrKW Percent Assumption 8pt" xfId="1173" xr:uid="{00000000-0005-0000-0000-000094040000}"/>
    <cellStyle name="DrKW Percent Input" xfId="1174" xr:uid="{00000000-0005-0000-0000-000095040000}"/>
    <cellStyle name="DrKW Standard format" xfId="1175" xr:uid="{00000000-0005-0000-0000-000096040000}"/>
    <cellStyle name="DrKW Standard format 2" xfId="1176" xr:uid="{00000000-0005-0000-0000-000097040000}"/>
    <cellStyle name="Durchschnittspreise" xfId="1177" xr:uid="{00000000-0005-0000-0000-000098040000}"/>
    <cellStyle name="Durchschnittspreise 2" xfId="1178" xr:uid="{00000000-0005-0000-0000-000099040000}"/>
    <cellStyle name="Dziesiętny_DFC ERAV3" xfId="1179" xr:uid="{00000000-0005-0000-0000-00009A040000}"/>
    <cellStyle name="Eingabe 2" xfId="1180" xr:uid="{00000000-0005-0000-0000-00009B040000}"/>
    <cellStyle name="Empty" xfId="1181" xr:uid="{00000000-0005-0000-0000-00009C040000}"/>
    <cellStyle name="Entered" xfId="1182" xr:uid="{00000000-0005-0000-0000-00009D040000}"/>
    <cellStyle name="Equipment" xfId="1183" xr:uid="{00000000-0005-0000-0000-00009E040000}"/>
    <cellStyle name="Ergebnis 2" xfId="1184" xr:uid="{00000000-0005-0000-0000-00009F040000}"/>
    <cellStyle name="Ergebnisse" xfId="1185" xr:uid="{00000000-0005-0000-0000-0000A0040000}"/>
    <cellStyle name="Erklärender Text 2" xfId="1186" xr:uid="{00000000-0005-0000-0000-0000A1040000}"/>
    <cellStyle name="Euro" xfId="1187" xr:uid="{00000000-0005-0000-0000-0000A2040000}"/>
    <cellStyle name="Euro billion" xfId="1188" xr:uid="{00000000-0005-0000-0000-0000A3040000}"/>
    <cellStyle name="Euro million" xfId="1189" xr:uid="{00000000-0005-0000-0000-0000A4040000}"/>
    <cellStyle name="Euro thousand" xfId="1190" xr:uid="{00000000-0005-0000-0000-0000A5040000}"/>
    <cellStyle name="Euro_070828_iPF2007_BM_versandt" xfId="1191" xr:uid="{00000000-0005-0000-0000-0000A6040000}"/>
    <cellStyle name="Explain" xfId="1192" xr:uid="{00000000-0005-0000-0000-0000A7040000}"/>
    <cellStyle name="Explanatory Text" xfId="1193" xr:uid="{00000000-0005-0000-0000-0000A8040000}"/>
    <cellStyle name="ExternalIDs" xfId="1194" xr:uid="{00000000-0005-0000-0000-0000A9040000}"/>
    <cellStyle name="Fehler" xfId="1195" xr:uid="{00000000-0005-0000-0000-0000AA040000}"/>
    <cellStyle name="Fix_Prozent" xfId="1196" xr:uid="{00000000-0005-0000-0000-0000AB040000}"/>
    <cellStyle name="fnRegressQ" xfId="1197" xr:uid="{00000000-0005-0000-0000-0000AC040000}"/>
    <cellStyle name="Format01" xfId="1198" xr:uid="{00000000-0005-0000-0000-0000AD040000}"/>
    <cellStyle name="GBP" xfId="1199" xr:uid="{00000000-0005-0000-0000-0000AE040000}"/>
    <cellStyle name="GBP billion" xfId="1200" xr:uid="{00000000-0005-0000-0000-0000AF040000}"/>
    <cellStyle name="GBP million" xfId="1201" xr:uid="{00000000-0005-0000-0000-0000B0040000}"/>
    <cellStyle name="GBP thousand" xfId="1202" xr:uid="{00000000-0005-0000-0000-0000B1040000}"/>
    <cellStyle name="Gelb" xfId="1203" xr:uid="{00000000-0005-0000-0000-0000B2040000}"/>
    <cellStyle name="Gesperrt" xfId="1204" xr:uid="{00000000-0005-0000-0000-0000B3040000}"/>
    <cellStyle name="Gitter" xfId="1205" xr:uid="{00000000-0005-0000-0000-0000B4040000}"/>
    <cellStyle name="Gitter 2" xfId="1206" xr:uid="{00000000-0005-0000-0000-0000B5040000}"/>
    <cellStyle name="Good" xfId="1207" xr:uid="{00000000-0005-0000-0000-0000B6040000}"/>
    <cellStyle name="Green" xfId="1208" xr:uid="{00000000-0005-0000-0000-0000B7040000}"/>
    <cellStyle name="Grey" xfId="1209" xr:uid="{00000000-0005-0000-0000-0000B8040000}"/>
    <cellStyle name="Grün" xfId="1210" xr:uid="{00000000-0005-0000-0000-0000B9040000}"/>
    <cellStyle name="Gut 2" xfId="1211" xr:uid="{00000000-0005-0000-0000-0000BA040000}"/>
    <cellStyle name="Header1" xfId="1212" xr:uid="{00000000-0005-0000-0000-0000BB040000}"/>
    <cellStyle name="Header2" xfId="1213" xr:uid="{00000000-0005-0000-0000-0000BC040000}"/>
    <cellStyle name="Header3" xfId="1214" xr:uid="{00000000-0005-0000-0000-0000BD040000}"/>
    <cellStyle name="Header4" xfId="1215" xr:uid="{00000000-0005-0000-0000-0000BE040000}"/>
    <cellStyle name="heading" xfId="1216" xr:uid="{00000000-0005-0000-0000-0000BF040000}"/>
    <cellStyle name="Heading 1" xfId="1217" xr:uid="{00000000-0005-0000-0000-0000C0040000}"/>
    <cellStyle name="Heading 2" xfId="1218" xr:uid="{00000000-0005-0000-0000-0000C1040000}"/>
    <cellStyle name="Heading 3" xfId="1219" xr:uid="{00000000-0005-0000-0000-0000C2040000}"/>
    <cellStyle name="Heading 4" xfId="1220" xr:uid="{00000000-0005-0000-0000-0000C3040000}"/>
    <cellStyle name="Headings" xfId="1221" xr:uid="{00000000-0005-0000-0000-0000C4040000}"/>
    <cellStyle name="Hipervínculo_PERSONAL" xfId="1222" xr:uid="{00000000-0005-0000-0000-0000C5040000}"/>
    <cellStyle name="Input" xfId="1223" xr:uid="{00000000-0005-0000-0000-0000C6040000}"/>
    <cellStyle name="Input %0" xfId="1224" xr:uid="{00000000-0005-0000-0000-0000C7040000}"/>
    <cellStyle name="Input [000]" xfId="1225" xr:uid="{00000000-0005-0000-0000-0000C8040000}"/>
    <cellStyle name="Input [yellow]" xfId="1226" xr:uid="{00000000-0005-0000-0000-0000C9040000}"/>
    <cellStyle name="Input +000" xfId="1227" xr:uid="{00000000-0005-0000-0000-0000CA040000}"/>
    <cellStyle name="Input 00" xfId="1228" xr:uid="{00000000-0005-0000-0000-0000CB040000}"/>
    <cellStyle name="Input 000" xfId="1229" xr:uid="{00000000-0005-0000-0000-0000CC040000}"/>
    <cellStyle name="Input_01 Mengen gemäß BV-Beschluss_070808" xfId="1230" xr:uid="{00000000-0005-0000-0000-0000CD040000}"/>
    <cellStyle name="Jahr" xfId="1231" xr:uid="{00000000-0005-0000-0000-0000CE040000}"/>
    <cellStyle name="KC Layout yty mifri" xfId="1232" xr:uid="{00000000-0005-0000-0000-0000CF040000}"/>
    <cellStyle name="Komma0 - Formatvorlage2" xfId="1233" xr:uid="{00000000-0005-0000-0000-0000D0040000}"/>
    <cellStyle name="Komma1 - Formatvorlage1" xfId="1234" xr:uid="{00000000-0005-0000-0000-0000D1040000}"/>
    <cellStyle name="Konsol_Ausgabe" xfId="1235" xr:uid="{00000000-0005-0000-0000-0000D2040000}"/>
    <cellStyle name="Link" xfId="1236" builtinId="8"/>
    <cellStyle name="Linked Cell" xfId="1237" xr:uid="{00000000-0005-0000-0000-0000D4040000}"/>
    <cellStyle name="Mengen" xfId="1238" xr:uid="{00000000-0005-0000-0000-0000D5040000}"/>
    <cellStyle name="Mengen 2" xfId="1239" xr:uid="{00000000-0005-0000-0000-0000D6040000}"/>
    <cellStyle name="Millares [0]_OSO_CRSD" xfId="1240" xr:uid="{00000000-0005-0000-0000-0000D7040000}"/>
    <cellStyle name="Millares_OSO_CRSD" xfId="1241" xr:uid="{00000000-0005-0000-0000-0000D8040000}"/>
    <cellStyle name="Milliers [0]_Feuil1" xfId="1242" xr:uid="{00000000-0005-0000-0000-0000D9040000}"/>
    <cellStyle name="Milliers_Feuil1" xfId="1243" xr:uid="{00000000-0005-0000-0000-0000DA040000}"/>
    <cellStyle name="million" xfId="1244" xr:uid="{00000000-0005-0000-0000-0000DB040000}"/>
    <cellStyle name="Millions" xfId="1245" xr:uid="{00000000-0005-0000-0000-0000DC040000}"/>
    <cellStyle name="MLComma0" xfId="1246" xr:uid="{00000000-0005-0000-0000-0000DD040000}"/>
    <cellStyle name="MLDollar0" xfId="1247" xr:uid="{00000000-0005-0000-0000-0000DE040000}"/>
    <cellStyle name="MLEuro0" xfId="1248" xr:uid="{00000000-0005-0000-0000-0000DF040000}"/>
    <cellStyle name="MLMultiple0" xfId="1249" xr:uid="{00000000-0005-0000-0000-0000E0040000}"/>
    <cellStyle name="MLPercent0" xfId="1250" xr:uid="{00000000-0005-0000-0000-0000E1040000}"/>
    <cellStyle name="MLPound0" xfId="1251" xr:uid="{00000000-0005-0000-0000-0000E2040000}"/>
    <cellStyle name="MLYen0" xfId="1252" xr:uid="{00000000-0005-0000-0000-0000E3040000}"/>
    <cellStyle name="ModuleTitle" xfId="1253" xr:uid="{00000000-0005-0000-0000-0000E4040000}"/>
    <cellStyle name="Moneda [0]_OSO_CRSD" xfId="1254" xr:uid="{00000000-0005-0000-0000-0000E5040000}"/>
    <cellStyle name="Moneda_OSO_CRSD" xfId="1255" xr:uid="{00000000-0005-0000-0000-0000E6040000}"/>
    <cellStyle name="Monétaire [0]_eMail-KST" xfId="1256" xr:uid="{00000000-0005-0000-0000-0000E7040000}"/>
    <cellStyle name="Monétaire_eMail-KST" xfId="1257" xr:uid="{00000000-0005-0000-0000-0000E8040000}"/>
    <cellStyle name="Month" xfId="1258" xr:uid="{00000000-0005-0000-0000-0000E9040000}"/>
    <cellStyle name="Neutral 2" xfId="1259" xr:uid="{00000000-0005-0000-0000-0000EA040000}"/>
    <cellStyle name="no dec" xfId="1260" xr:uid="{00000000-0005-0000-0000-0000EB040000}"/>
    <cellStyle name="No value" xfId="1261" xr:uid="{00000000-0005-0000-0000-0000EC040000}"/>
    <cellStyle name="Normal - Style1" xfId="1262" xr:uid="{00000000-0005-0000-0000-0000ED040000}"/>
    <cellStyle name="Normalny_2.Chance" xfId="1263" xr:uid="{00000000-0005-0000-0000-0000EE040000}"/>
    <cellStyle name="Note" xfId="1264" xr:uid="{00000000-0005-0000-0000-0000EF040000}"/>
    <cellStyle name="NoteText" xfId="1265" xr:uid="{00000000-0005-0000-0000-0000F0040000}"/>
    <cellStyle name="Notiz 2" xfId="1266" xr:uid="{00000000-0005-0000-0000-0000F1040000}"/>
    <cellStyle name="Ohne Wert" xfId="1267" xr:uid="{00000000-0005-0000-0000-0000F2040000}"/>
    <cellStyle name="Output" xfId="1268" xr:uid="{00000000-0005-0000-0000-0000F3040000}"/>
    <cellStyle name="Parameter" xfId="1269" xr:uid="{00000000-0005-0000-0000-0000F4040000}"/>
    <cellStyle name="Percent [2]" xfId="1270" xr:uid="{00000000-0005-0000-0000-0000F5040000}"/>
    <cellStyle name="PersE 30.06.99" xfId="1271" xr:uid="{00000000-0005-0000-0000-0000F6040000}"/>
    <cellStyle name="Planungsobjekt" xfId="1272" xr:uid="{00000000-0005-0000-0000-0000F7040000}"/>
    <cellStyle name="Porcentual_Dali_Valuation Analysis v11_Case2" xfId="1273" xr:uid="{00000000-0005-0000-0000-0000F8040000}"/>
    <cellStyle name="Prozen - Formatvorlage1" xfId="1274" xr:uid="{00000000-0005-0000-0000-0000F9040000}"/>
    <cellStyle name="Prozent 0" xfId="1275" xr:uid="{00000000-0005-0000-0000-0000FA040000}"/>
    <cellStyle name="Prozent 2" xfId="1276" xr:uid="{00000000-0005-0000-0000-0000FB040000}"/>
    <cellStyle name="Pro基ent" xfId="1277" xr:uid="{00000000-0005-0000-0000-0000FC040000}"/>
    <cellStyle name="PSChar" xfId="1278" xr:uid="{00000000-0005-0000-0000-0000FD040000}"/>
    <cellStyle name="q_dbout" xfId="1279" xr:uid="{00000000-0005-0000-0000-0000FE040000}"/>
    <cellStyle name="q_dbout 2" xfId="1280" xr:uid="{00000000-0005-0000-0000-0000FF040000}"/>
    <cellStyle name="Rahmen" xfId="1281" xr:uid="{00000000-0005-0000-0000-000000050000}"/>
    <cellStyle name="Rahmen 2" xfId="1282" xr:uid="{00000000-0005-0000-0000-000001050000}"/>
    <cellStyle name="Rand" xfId="1283" xr:uid="{00000000-0005-0000-0000-000002050000}"/>
    <cellStyle name="Red" xfId="1284" xr:uid="{00000000-0005-0000-0000-000003050000}"/>
    <cellStyle name="RevList" xfId="1285" xr:uid="{00000000-0005-0000-0000-000004050000}"/>
    <cellStyle name="Rot" xfId="1286" xr:uid="{00000000-0005-0000-0000-000005050000}"/>
    <cellStyle name="SAPBEXaggData" xfId="1287" xr:uid="{00000000-0005-0000-0000-000006050000}"/>
    <cellStyle name="SAPBEXaggDataEmph" xfId="1288" xr:uid="{00000000-0005-0000-0000-000007050000}"/>
    <cellStyle name="SAPBEXaggItem" xfId="1289" xr:uid="{00000000-0005-0000-0000-000008050000}"/>
    <cellStyle name="SAPBEXaggItemX" xfId="1290" xr:uid="{00000000-0005-0000-0000-000009050000}"/>
    <cellStyle name="SAPBEXchaText" xfId="1291" xr:uid="{00000000-0005-0000-0000-00000A050000}"/>
    <cellStyle name="SAPBEXexcBad" xfId="1292" xr:uid="{00000000-0005-0000-0000-00000B050000}"/>
    <cellStyle name="SAPBEXexcBad7" xfId="1293" xr:uid="{00000000-0005-0000-0000-00000C050000}"/>
    <cellStyle name="SAPBEXexcBad8" xfId="1294" xr:uid="{00000000-0005-0000-0000-00000D050000}"/>
    <cellStyle name="SAPBEXexcBad9" xfId="1295" xr:uid="{00000000-0005-0000-0000-00000E050000}"/>
    <cellStyle name="SAPBEXexcCritical" xfId="1296" xr:uid="{00000000-0005-0000-0000-00000F050000}"/>
    <cellStyle name="SAPBEXexcCritical 2" xfId="1297" xr:uid="{00000000-0005-0000-0000-000010050000}"/>
    <cellStyle name="SAPBEXexcCritical4" xfId="1298" xr:uid="{00000000-0005-0000-0000-000011050000}"/>
    <cellStyle name="SAPBEXexcCritical5" xfId="1299" xr:uid="{00000000-0005-0000-0000-000012050000}"/>
    <cellStyle name="SAPBEXexcCritical6" xfId="1300" xr:uid="{00000000-0005-0000-0000-000013050000}"/>
    <cellStyle name="SAPBEXexcGood" xfId="1301" xr:uid="{00000000-0005-0000-0000-000014050000}"/>
    <cellStyle name="SAPBEXexcGood1" xfId="1302" xr:uid="{00000000-0005-0000-0000-000015050000}"/>
    <cellStyle name="SAPBEXexcGood2" xfId="1303" xr:uid="{00000000-0005-0000-0000-000016050000}"/>
    <cellStyle name="SAPBEXexcGood3" xfId="1304" xr:uid="{00000000-0005-0000-0000-000017050000}"/>
    <cellStyle name="SAPBEXexcVeryBad" xfId="1305" xr:uid="{00000000-0005-0000-0000-000018050000}"/>
    <cellStyle name="SAPBEXfilterDrill" xfId="1306" xr:uid="{00000000-0005-0000-0000-000019050000}"/>
    <cellStyle name="SAPBEXfilterItem" xfId="1307" xr:uid="{00000000-0005-0000-0000-00001A050000}"/>
    <cellStyle name="SAPBEXfilterText" xfId="1308" xr:uid="{00000000-0005-0000-0000-00001B050000}"/>
    <cellStyle name="SAPBEXformats" xfId="1309" xr:uid="{00000000-0005-0000-0000-00001C050000}"/>
    <cellStyle name="SAPBEXheaderData" xfId="1310" xr:uid="{00000000-0005-0000-0000-00001D050000}"/>
    <cellStyle name="SAPBEXheaderItem" xfId="1311" xr:uid="{00000000-0005-0000-0000-00001E050000}"/>
    <cellStyle name="SAPBEXheaderText" xfId="1312" xr:uid="{00000000-0005-0000-0000-00001F050000}"/>
    <cellStyle name="SAPBEXHLevel0" xfId="1313" xr:uid="{00000000-0005-0000-0000-000020050000}"/>
    <cellStyle name="SAPBEXHLevel0X" xfId="1314" xr:uid="{00000000-0005-0000-0000-000021050000}"/>
    <cellStyle name="SAPBEXHLevel1" xfId="1315" xr:uid="{00000000-0005-0000-0000-000022050000}"/>
    <cellStyle name="SAPBEXHLevel1X" xfId="1316" xr:uid="{00000000-0005-0000-0000-000023050000}"/>
    <cellStyle name="SAPBEXHLevel2" xfId="1317" xr:uid="{00000000-0005-0000-0000-000024050000}"/>
    <cellStyle name="SAPBEXHLevel2X" xfId="1318" xr:uid="{00000000-0005-0000-0000-000025050000}"/>
    <cellStyle name="SAPBEXHLevel3" xfId="1319" xr:uid="{00000000-0005-0000-0000-000026050000}"/>
    <cellStyle name="SAPBEXHLevel3X" xfId="1320" xr:uid="{00000000-0005-0000-0000-000027050000}"/>
    <cellStyle name="SAPBEXresData" xfId="1321" xr:uid="{00000000-0005-0000-0000-000028050000}"/>
    <cellStyle name="SAPBEXresDataEmph" xfId="1322" xr:uid="{00000000-0005-0000-0000-000029050000}"/>
    <cellStyle name="SAPBEXresItem" xfId="1323" xr:uid="{00000000-0005-0000-0000-00002A050000}"/>
    <cellStyle name="SAPBEXresItemX" xfId="1324" xr:uid="{00000000-0005-0000-0000-00002B050000}"/>
    <cellStyle name="SAPBEXresItemX 2" xfId="1325" xr:uid="{00000000-0005-0000-0000-00002C050000}"/>
    <cellStyle name="SAPBEXstdData" xfId="1326" xr:uid="{00000000-0005-0000-0000-00002D050000}"/>
    <cellStyle name="SAPBEXstdDataEmph" xfId="1327" xr:uid="{00000000-0005-0000-0000-00002E050000}"/>
    <cellStyle name="SAPBEXstdItem" xfId="1328" xr:uid="{00000000-0005-0000-0000-00002F050000}"/>
    <cellStyle name="SAPBEXstdItemX" xfId="1329" xr:uid="{00000000-0005-0000-0000-000030050000}"/>
    <cellStyle name="SAPBEXsubData" xfId="1330" xr:uid="{00000000-0005-0000-0000-000031050000}"/>
    <cellStyle name="SAPBEXsubDataEmph" xfId="1331" xr:uid="{00000000-0005-0000-0000-000032050000}"/>
    <cellStyle name="SAPBEXsubItem" xfId="1332" xr:uid="{00000000-0005-0000-0000-000033050000}"/>
    <cellStyle name="SAPBEXtitle" xfId="1333" xr:uid="{00000000-0005-0000-0000-000034050000}"/>
    <cellStyle name="SAPBEXundefined" xfId="1334" xr:uid="{00000000-0005-0000-0000-000035050000}"/>
    <cellStyle name="SAPOutput" xfId="1335" xr:uid="{00000000-0005-0000-0000-000036050000}"/>
    <cellStyle name="Schlecht 2" xfId="1336" xr:uid="{00000000-0005-0000-0000-000037050000}"/>
    <cellStyle name="SCUserDesc" xfId="1337" xr:uid="{00000000-0005-0000-0000-000038050000}"/>
    <cellStyle name="SCUserRow" xfId="1338" xr:uid="{00000000-0005-0000-0000-000039050000}"/>
    <cellStyle name="SDentry" xfId="1339" xr:uid="{00000000-0005-0000-0000-00003A050000}"/>
    <cellStyle name="SDheader" xfId="1340" xr:uid="{00000000-0005-0000-0000-00003B050000}"/>
    <cellStyle name="SEcategory" xfId="1341" xr:uid="{00000000-0005-0000-0000-00003C050000}"/>
    <cellStyle name="Section1" xfId="1342" xr:uid="{00000000-0005-0000-0000-00003D050000}"/>
    <cellStyle name="Section2" xfId="1343" xr:uid="{00000000-0005-0000-0000-00003E050000}"/>
    <cellStyle name="Section3" xfId="1344" xr:uid="{00000000-0005-0000-0000-00003F050000}"/>
    <cellStyle name="SEentry" xfId="1345" xr:uid="{00000000-0005-0000-0000-000040050000}"/>
    <cellStyle name="SEformula" xfId="1346" xr:uid="{00000000-0005-0000-0000-000041050000}"/>
    <cellStyle name="SEheader" xfId="1347" xr:uid="{00000000-0005-0000-0000-000042050000}"/>
    <cellStyle name="Seiten" xfId="1348" xr:uid="{00000000-0005-0000-0000-000043050000}"/>
    <cellStyle name="SeitenEingabe" xfId="1349" xr:uid="{00000000-0005-0000-0000-000044050000}"/>
    <cellStyle name="SeitennichtSichtbar" xfId="1350" xr:uid="{00000000-0005-0000-0000-000045050000}"/>
    <cellStyle name="SElocked" xfId="1351" xr:uid="{00000000-0005-0000-0000-000046050000}"/>
    <cellStyle name="SHeader" xfId="1352" xr:uid="{00000000-0005-0000-0000-000047050000}"/>
    <cellStyle name="Small" xfId="1353" xr:uid="{00000000-0005-0000-0000-000048050000}"/>
    <cellStyle name="Small 2" xfId="1354" xr:uid="{00000000-0005-0000-0000-000049050000}"/>
    <cellStyle name="Spalten" xfId="1355" xr:uid="{00000000-0005-0000-0000-00004A050000}"/>
    <cellStyle name="SPentry" xfId="1356" xr:uid="{00000000-0005-0000-0000-00004B050000}"/>
    <cellStyle name="SPformula" xfId="1357" xr:uid="{00000000-0005-0000-0000-00004C050000}"/>
    <cellStyle name="SPheader" xfId="1358" xr:uid="{00000000-0005-0000-0000-00004D050000}"/>
    <cellStyle name="SPlocked" xfId="1359" xr:uid="{00000000-0005-0000-0000-00004E050000}"/>
    <cellStyle name="SRheader" xfId="1360" xr:uid="{00000000-0005-0000-0000-00004F050000}"/>
    <cellStyle name="SRheader 2" xfId="1361" xr:uid="{00000000-0005-0000-0000-000050050000}"/>
    <cellStyle name="Standard" xfId="0" builtinId="0"/>
    <cellStyle name="Standard 2" xfId="1362" xr:uid="{00000000-0005-0000-0000-000052050000}"/>
    <cellStyle name="Standard fett" xfId="1363" xr:uid="{00000000-0005-0000-0000-000053050000}"/>
    <cellStyle name="Standard zentriert" xfId="1364" xr:uid="{00000000-0005-0000-0000-000054050000}"/>
    <cellStyle name="Standard[2]" xfId="1365" xr:uid="{00000000-0005-0000-0000-000055050000}"/>
    <cellStyle name="Standard[3]" xfId="1366" xr:uid="{00000000-0005-0000-0000-000056050000}"/>
    <cellStyle name="StandardOTabelle1" xfId="1367" xr:uid="{00000000-0005-0000-0000-000057050000}"/>
    <cellStyle name="Stil 1" xfId="1368" xr:uid="{00000000-0005-0000-0000-000058050000}"/>
    <cellStyle name="Stil 2" xfId="1369" xr:uid="{00000000-0005-0000-0000-000059050000}"/>
    <cellStyle name="Stil 3" xfId="1370" xr:uid="{00000000-0005-0000-0000-00005A050000}"/>
    <cellStyle name="Stil 4" xfId="1371" xr:uid="{00000000-0005-0000-0000-00005B050000}"/>
    <cellStyle name="Stil 5" xfId="1372" xr:uid="{00000000-0005-0000-0000-00005C050000}"/>
    <cellStyle name="Stil 6" xfId="1373" xr:uid="{00000000-0005-0000-0000-00005D050000}"/>
    <cellStyle name="SubEquipment" xfId="1374" xr:uid="{00000000-0005-0000-0000-00005E050000}"/>
    <cellStyle name="Subtotal" xfId="1375" xr:uid="{00000000-0005-0000-0000-00005F050000}"/>
    <cellStyle name="Tabelle1DLStyle001" xfId="1376" xr:uid="{00000000-0005-0000-0000-000060050000}"/>
    <cellStyle name="Tabelle1DLStyle002" xfId="1377" xr:uid="{00000000-0005-0000-0000-000061050000}"/>
    <cellStyle name="Tabelle1DLStyle003" xfId="1378" xr:uid="{00000000-0005-0000-0000-000062050000}"/>
    <cellStyle name="Tabelle1DLStyle004" xfId="1379" xr:uid="{00000000-0005-0000-0000-000063050000}"/>
    <cellStyle name="Tabelle1DLStyle005" xfId="1380" xr:uid="{00000000-0005-0000-0000-000064050000}"/>
    <cellStyle name="Tabelle1DLStyle006" xfId="1381" xr:uid="{00000000-0005-0000-0000-000065050000}"/>
    <cellStyle name="Tabelle1DLStyle007" xfId="1382" xr:uid="{00000000-0005-0000-0000-000066050000}"/>
    <cellStyle name="Tabelle1DLStyle008" xfId="1383" xr:uid="{00000000-0005-0000-0000-000067050000}"/>
    <cellStyle name="Tabelle1DLStyle009" xfId="1384" xr:uid="{00000000-0005-0000-0000-000068050000}"/>
    <cellStyle name="Tabelle1DLStyle010" xfId="1385" xr:uid="{00000000-0005-0000-0000-000069050000}"/>
    <cellStyle name="Tabelle1DLStyle011" xfId="1386" xr:uid="{00000000-0005-0000-0000-00006A050000}"/>
    <cellStyle name="Tabelle1DLStyle012" xfId="1387" xr:uid="{00000000-0005-0000-0000-00006B050000}"/>
    <cellStyle name="Tabelle1DLStyle013" xfId="1388" xr:uid="{00000000-0005-0000-0000-00006C050000}"/>
    <cellStyle name="Table Col Head" xfId="1389" xr:uid="{00000000-0005-0000-0000-00006D050000}"/>
    <cellStyle name="Table Sub Head" xfId="1390" xr:uid="{00000000-0005-0000-0000-00006E050000}"/>
    <cellStyle name="Table Units" xfId="1391" xr:uid="{00000000-0005-0000-0000-00006F050000}"/>
    <cellStyle name="test" xfId="1392" xr:uid="{00000000-0005-0000-0000-000070050000}"/>
    <cellStyle name="Text" xfId="1393" xr:uid="{00000000-0005-0000-0000-000071050000}"/>
    <cellStyle name="Text • 11 fett" xfId="1394" xr:uid="{00000000-0005-0000-0000-000072050000}"/>
    <cellStyle name="Thousand" xfId="1395" xr:uid="{00000000-0005-0000-0000-000073050000}"/>
    <cellStyle name="TitelSz" xfId="1396" xr:uid="{00000000-0005-0000-0000-000074050000}"/>
    <cellStyle name="TitelSz 2" xfId="1397" xr:uid="{00000000-0005-0000-0000-000075050000}"/>
    <cellStyle name="Title" xfId="1398" xr:uid="{00000000-0005-0000-0000-000076050000}"/>
    <cellStyle name="Title Line" xfId="1399" xr:uid="{00000000-0005-0000-0000-000077050000}"/>
    <cellStyle name="total" xfId="1400" xr:uid="{00000000-0005-0000-0000-000078050000}"/>
    <cellStyle name="Tusenskille [0]_PERSONAL" xfId="1401" xr:uid="{00000000-0005-0000-0000-000079050000}"/>
    <cellStyle name="Tusenskille_PERSONAL" xfId="1402" xr:uid="{00000000-0005-0000-0000-00007A050000}"/>
    <cellStyle name="Tusental (0)_laroux" xfId="1403" xr:uid="{00000000-0005-0000-0000-00007B050000}"/>
    <cellStyle name="Tusental_laroux" xfId="1404" xr:uid="{00000000-0005-0000-0000-00007C050000}"/>
    <cellStyle name="Überschrift 1 2" xfId="1405" xr:uid="{00000000-0005-0000-0000-00007D050000}"/>
    <cellStyle name="Überschrift 2 2" xfId="1406" xr:uid="{00000000-0005-0000-0000-00007E050000}"/>
    <cellStyle name="Überschrift 3 2" xfId="1407" xr:uid="{00000000-0005-0000-0000-00007F050000}"/>
    <cellStyle name="Überschrift 4 2" xfId="1408" xr:uid="{00000000-0005-0000-0000-000080050000}"/>
    <cellStyle name="Überschrift 5" xfId="1409" xr:uid="{00000000-0005-0000-0000-000081050000}"/>
    <cellStyle name="Überschrift1" xfId="1410" xr:uid="{00000000-0005-0000-0000-000082050000}"/>
    <cellStyle name="Überschrift2" xfId="1411" xr:uid="{00000000-0005-0000-0000-000083050000}"/>
    <cellStyle name="Überschrift3" xfId="1412" xr:uid="{00000000-0005-0000-0000-000084050000}"/>
    <cellStyle name="Überschrift4" xfId="1413" xr:uid="{00000000-0005-0000-0000-000085050000}"/>
    <cellStyle name="Uhrzeit" xfId="1414" xr:uid="{00000000-0005-0000-0000-000086050000}"/>
    <cellStyle name="Unsichtbar" xfId="1415" xr:uid="{00000000-0005-0000-0000-000087050000}"/>
    <cellStyle name="Update" xfId="1416" xr:uid="{00000000-0005-0000-0000-000088050000}"/>
    <cellStyle name="USD" xfId="1417" xr:uid="{00000000-0005-0000-0000-000089050000}"/>
    <cellStyle name="USD billion" xfId="1418" xr:uid="{00000000-0005-0000-0000-00008A050000}"/>
    <cellStyle name="USD million" xfId="1419" xr:uid="{00000000-0005-0000-0000-00008B050000}"/>
    <cellStyle name="USD thousand" xfId="1420" xr:uid="{00000000-0005-0000-0000-00008C050000}"/>
    <cellStyle name="Valuta (0)_laroux" xfId="1421" xr:uid="{00000000-0005-0000-0000-00008D050000}"/>
    <cellStyle name="Valuta [0]_PERSONAL" xfId="1422" xr:uid="{00000000-0005-0000-0000-00008E050000}"/>
    <cellStyle name="Valuta_laroux" xfId="1423" xr:uid="{00000000-0005-0000-0000-00008F050000}"/>
    <cellStyle name="Verknüpfte Zelle 2" xfId="1424" xr:uid="{00000000-0005-0000-0000-000090050000}"/>
    <cellStyle name="vH" xfId="1425" xr:uid="{00000000-0005-0000-0000-000091050000}"/>
    <cellStyle name="vH 2" xfId="1426" xr:uid="{00000000-0005-0000-0000-000092050000}"/>
    <cellStyle name="Währu迮g_ISDN_AS_weiß0395" xfId="1427" xr:uid="{00000000-0005-0000-0000-000093050000}"/>
    <cellStyle name="Warnender Text 2" xfId="1428" xr:uid="{00000000-0005-0000-0000-000094050000}"/>
    <cellStyle name="Warning Text" xfId="1429" xr:uid="{00000000-0005-0000-0000-000095050000}"/>
    <cellStyle name="W釤hrung_ISDN-AsB (GK)" xfId="1430" xr:uid="{00000000-0005-0000-0000-000096050000}"/>
    <cellStyle name="xAxis1" xfId="1431" xr:uid="{00000000-0005-0000-0000-000097050000}"/>
    <cellStyle name="xAxis1 2" xfId="1432" xr:uid="{00000000-0005-0000-0000-000098050000}"/>
    <cellStyle name="xAxis2" xfId="1433" xr:uid="{00000000-0005-0000-0000-000099050000}"/>
    <cellStyle name="xAxis2 2" xfId="1434" xr:uid="{00000000-0005-0000-0000-00009A050000}"/>
    <cellStyle name="Yellow" xfId="1435" xr:uid="{00000000-0005-0000-0000-00009B050000}"/>
    <cellStyle name="Zahl" xfId="1436" xr:uid="{00000000-0005-0000-0000-00009C050000}"/>
    <cellStyle name="Zahl • 0,00" xfId="1437" xr:uid="{00000000-0005-0000-0000-00009D050000}"/>
    <cellStyle name="Zeilen" xfId="1438" xr:uid="{00000000-0005-0000-0000-00009E050000}"/>
    <cellStyle name="Zelle überprüfen 2" xfId="1439" xr:uid="{00000000-0005-0000-0000-00009F050000}"/>
    <cellStyle name="Zellen" xfId="1440" xr:uid="{00000000-0005-0000-0000-0000A0050000}"/>
    <cellStyle name="Zellen%" xfId="1441" xr:uid="{00000000-0005-0000-0000-0000A1050000}"/>
    <cellStyle name="Zellen,2" xfId="1442" xr:uid="{00000000-0005-0000-0000-0000A2050000}"/>
    <cellStyle name="ZellenNichtSichtbar" xfId="1443" xr:uid="{00000000-0005-0000-0000-0000A3050000}"/>
    <cellStyle name="Zfo1" xfId="1444" xr:uid="{00000000-0005-0000-0000-0000A4050000}"/>
    <cellStyle name="Zfo10" xfId="1445" xr:uid="{00000000-0005-0000-0000-0000A5050000}"/>
    <cellStyle name="Zfo10F" xfId="1446" xr:uid="{00000000-0005-0000-0000-0000A6050000}"/>
    <cellStyle name="Zfo13" xfId="1447" xr:uid="{00000000-0005-0000-0000-0000A7050000}"/>
    <cellStyle name="Zfo1F" xfId="1448" xr:uid="{00000000-0005-0000-0000-0000A8050000}"/>
    <cellStyle name="Zfo1i" xfId="1449" xr:uid="{00000000-0005-0000-0000-0000A9050000}"/>
    <cellStyle name="Zfo2K" xfId="1450" xr:uid="{00000000-0005-0000-0000-0000AA050000}"/>
    <cellStyle name="Zfo2KF" xfId="1451" xr:uid="{00000000-0005-0000-0000-0000AB050000}"/>
    <cellStyle name="Zfo2M" xfId="1452" xr:uid="{00000000-0005-0000-0000-0000AC050000}"/>
    <cellStyle name="Zfo2MF" xfId="1453" xr:uid="{00000000-0005-0000-0000-0000AD050000}"/>
    <cellStyle name="Zfo3" xfId="1454" xr:uid="{00000000-0005-0000-0000-0000AE050000}"/>
    <cellStyle name="Zfo3F" xfId="1455" xr:uid="{00000000-0005-0000-0000-0000AF050000}"/>
    <cellStyle name="Zfo4" xfId="1456" xr:uid="{00000000-0005-0000-0000-0000B0050000}"/>
    <cellStyle name="Zfo4F" xfId="1457" xr:uid="{00000000-0005-0000-0000-0000B1050000}"/>
    <cellStyle name="Zfo5" xfId="1458" xr:uid="{00000000-0005-0000-0000-0000B2050000}"/>
    <cellStyle name="Zfo5F" xfId="1459" xr:uid="{00000000-0005-0000-0000-0000B3050000}"/>
    <cellStyle name="Zfo6" xfId="1460" xr:uid="{00000000-0005-0000-0000-0000B4050000}"/>
    <cellStyle name="Zfo6F" xfId="1461" xr:uid="{00000000-0005-0000-0000-0000B5050000}"/>
    <cellStyle name="Zfo7" xfId="1462" xr:uid="{00000000-0005-0000-0000-0000B6050000}"/>
    <cellStyle name="Zfo7F" xfId="1463" xr:uid="{00000000-0005-0000-0000-0000B7050000}"/>
    <cellStyle name="Zfo8" xfId="1464" xr:uid="{00000000-0005-0000-0000-0000B8050000}"/>
    <cellStyle name="Zfo8F" xfId="1465" xr:uid="{00000000-0005-0000-0000-0000B9050000}"/>
    <cellStyle name="Zfo9" xfId="1466" xr:uid="{00000000-0005-0000-0000-0000BA050000}"/>
    <cellStyle name="Zfo9F" xfId="1467" xr:uid="{00000000-0005-0000-0000-0000BB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428625</xdr:colOff>
      <xdr:row>69</xdr:row>
      <xdr:rowOff>104775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866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25</xdr:col>
      <xdr:colOff>828675</xdr:colOff>
      <xdr:row>0</xdr:row>
      <xdr:rowOff>409575</xdr:rowOff>
    </xdr:from>
    <xdr:to>
      <xdr:col>28</xdr:col>
      <xdr:colOff>971550</xdr:colOff>
      <xdr:row>2</xdr:row>
      <xdr:rowOff>419100</xdr:rowOff>
    </xdr:to>
    <xdr:pic>
      <xdr:nvPicPr>
        <xdr:cNvPr id="1190" name="Grafik 6" descr="https://www.mitarbeiter.hhu.de/fileadmin/_processed_/csm_Logo_HHU_Bildmarke_4c_Safezone_RGB_71c376b54a.pn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0" y="409575"/>
          <a:ext cx="27717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kanat@phil.uni-duesseldorf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V286"/>
  <sheetViews>
    <sheetView tabSelected="1" zoomScale="60" zoomScaleNormal="60" zoomScaleSheetLayoutView="55" zoomScalePageLayoutView="70" workbookViewId="0">
      <selection activeCell="E59" sqref="E59:I59"/>
    </sheetView>
  </sheetViews>
  <sheetFormatPr baseColWidth="10" defaultColWidth="11.42578125" defaultRowHeight="15"/>
  <cols>
    <col min="1" max="1" width="1.7109375" style="11" customWidth="1"/>
    <col min="2" max="2" width="1.28515625" style="1" customWidth="1"/>
    <col min="3" max="3" width="3.42578125" style="1" customWidth="1"/>
    <col min="4" max="4" width="1.28515625" style="1" customWidth="1"/>
    <col min="5" max="5" width="17.7109375" style="1" customWidth="1"/>
    <col min="6" max="6" width="18.5703125" style="1" customWidth="1"/>
    <col min="7" max="7" width="21.28515625" style="1" customWidth="1"/>
    <col min="8" max="8" width="7" style="1" customWidth="1"/>
    <col min="9" max="9" width="7.7109375" style="1" customWidth="1"/>
    <col min="10" max="10" width="12" style="1" customWidth="1"/>
    <col min="11" max="11" width="10.7109375" style="1" customWidth="1"/>
    <col min="12" max="12" width="6.42578125" style="1" customWidth="1"/>
    <col min="13" max="13" width="6" style="1" customWidth="1"/>
    <col min="14" max="14" width="14.42578125" style="1" customWidth="1"/>
    <col min="15" max="15" width="8.7109375" style="1" customWidth="1"/>
    <col min="16" max="16" width="9.28515625" style="1" customWidth="1"/>
    <col min="17" max="17" width="13.28515625" style="1" customWidth="1"/>
    <col min="18" max="19" width="6" style="1" customWidth="1"/>
    <col min="20" max="20" width="7.5703125" style="1" customWidth="1"/>
    <col min="21" max="22" width="6.28515625" style="1" customWidth="1"/>
    <col min="23" max="23" width="7.5703125" style="1" customWidth="1"/>
    <col min="24" max="24" width="12.7109375" style="1" customWidth="1"/>
    <col min="25" max="28" width="13.28515625" style="1" customWidth="1"/>
    <col min="29" max="29" width="15.28515625" style="1" customWidth="1"/>
    <col min="30" max="30" width="1.42578125" style="1" customWidth="1"/>
    <col min="31" max="31" width="11.42578125" style="11"/>
    <col min="32" max="33" width="11.42578125" style="1"/>
    <col min="34" max="34" width="5.7109375" style="1" customWidth="1"/>
    <col min="35" max="16384" width="11.42578125" style="1"/>
  </cols>
  <sheetData>
    <row r="1" spans="1:41" ht="60" customHeight="1">
      <c r="AA1"/>
    </row>
    <row r="2" spans="1:41" ht="54.75" customHeight="1">
      <c r="A2" s="12"/>
      <c r="B2" s="347" t="s">
        <v>206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12"/>
      <c r="AC2" s="12"/>
      <c r="AD2" s="12"/>
    </row>
    <row r="3" spans="1:41" ht="51" customHeight="1">
      <c r="A3" s="5"/>
      <c r="B3" s="5"/>
      <c r="C3" s="5"/>
      <c r="D3" s="5"/>
      <c r="E3" s="6"/>
      <c r="F3" s="6"/>
      <c r="G3" s="7"/>
      <c r="H3" s="8"/>
      <c r="I3" s="8"/>
      <c r="J3" s="8"/>
      <c r="K3" s="5"/>
      <c r="L3" s="5"/>
      <c r="M3" s="5"/>
      <c r="N3" s="5"/>
      <c r="O3" s="5"/>
      <c r="P3" s="5"/>
      <c r="Q3" s="5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1"/>
      <c r="AD3" s="11"/>
    </row>
    <row r="4" spans="1:41" ht="30" customHeight="1">
      <c r="A4" s="5"/>
      <c r="B4" s="352" t="s">
        <v>212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117"/>
      <c r="U4" s="351" t="s">
        <v>208</v>
      </c>
      <c r="V4" s="351"/>
      <c r="W4" s="351"/>
      <c r="X4" s="351"/>
      <c r="Y4" s="351"/>
      <c r="Z4" s="351"/>
      <c r="AA4" s="351"/>
      <c r="AB4" s="351"/>
      <c r="AC4" s="351"/>
      <c r="AD4" s="96"/>
      <c r="AE4" s="17"/>
      <c r="AG4" s="117"/>
      <c r="AH4" s="117"/>
      <c r="AI4" s="117"/>
      <c r="AJ4" s="117"/>
      <c r="AK4" s="117"/>
      <c r="AL4" s="117"/>
      <c r="AM4" s="117"/>
      <c r="AN4" s="117"/>
      <c r="AO4" s="117"/>
    </row>
    <row r="5" spans="1:41" ht="13.5" customHeight="1">
      <c r="A5" s="5"/>
      <c r="B5" s="5"/>
      <c r="C5" s="5"/>
      <c r="D5" s="5"/>
      <c r="E5" s="6"/>
      <c r="F5" s="6"/>
      <c r="G5" s="7"/>
      <c r="H5" s="8"/>
      <c r="I5" s="8"/>
      <c r="J5" s="8"/>
      <c r="K5" s="5"/>
      <c r="L5" s="5"/>
      <c r="M5" s="5"/>
      <c r="N5" s="5"/>
      <c r="O5" s="5"/>
      <c r="P5" s="5"/>
      <c r="Q5" s="5"/>
      <c r="R5" s="9"/>
      <c r="S5" s="9"/>
      <c r="T5" s="9"/>
      <c r="U5" s="11"/>
      <c r="V5" s="10"/>
      <c r="W5" s="10"/>
      <c r="X5" s="10"/>
      <c r="Y5" s="10"/>
      <c r="Z5" s="10"/>
      <c r="AA5" s="9"/>
      <c r="AB5" s="9"/>
      <c r="AC5" s="9"/>
      <c r="AD5" s="112"/>
      <c r="AE5" s="17"/>
      <c r="AF5" s="11"/>
    </row>
    <row r="6" spans="1:41" ht="31.5" customHeight="1">
      <c r="A6" s="5"/>
      <c r="B6" s="101"/>
      <c r="C6" s="102" t="s">
        <v>207</v>
      </c>
      <c r="D6" s="101"/>
      <c r="E6" s="102"/>
      <c r="F6" s="102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121"/>
      <c r="U6" s="104" t="s">
        <v>160</v>
      </c>
      <c r="V6" s="118"/>
      <c r="W6" s="96"/>
      <c r="X6" s="96"/>
      <c r="Y6" s="305" t="s">
        <v>214</v>
      </c>
      <c r="Z6" s="305"/>
      <c r="AA6" s="305"/>
      <c r="AB6" s="305"/>
      <c r="AC6" s="305"/>
      <c r="AD6" s="96"/>
      <c r="AE6" s="17"/>
    </row>
    <row r="7" spans="1:41" ht="9" customHeight="1">
      <c r="A7" s="5"/>
      <c r="B7" s="101"/>
      <c r="C7" s="122"/>
      <c r="D7" s="101"/>
      <c r="E7" s="54"/>
      <c r="F7" s="54"/>
      <c r="G7" s="101"/>
      <c r="H7" s="103"/>
      <c r="I7" s="103"/>
      <c r="J7" s="103"/>
      <c r="K7" s="54"/>
      <c r="L7" s="105"/>
      <c r="M7" s="105"/>
      <c r="N7" s="105"/>
      <c r="O7" s="105"/>
      <c r="P7" s="105"/>
      <c r="Q7" s="105"/>
      <c r="R7" s="105"/>
      <c r="S7" s="105"/>
      <c r="T7" s="105"/>
      <c r="U7" s="104"/>
      <c r="V7" s="126"/>
      <c r="W7" s="124"/>
      <c r="X7" s="124"/>
      <c r="Y7" s="106"/>
      <c r="Z7" s="106"/>
      <c r="AA7" s="105"/>
      <c r="AB7" s="101"/>
      <c r="AC7" s="105"/>
      <c r="AD7" s="116"/>
      <c r="AE7" s="17"/>
      <c r="AF7" s="11"/>
      <c r="AI7" s="2"/>
      <c r="AJ7" s="2"/>
      <c r="AK7" s="2"/>
    </row>
    <row r="8" spans="1:41" ht="31.5" customHeight="1">
      <c r="A8" s="5"/>
      <c r="B8" s="101"/>
      <c r="C8" s="102" t="s">
        <v>93</v>
      </c>
      <c r="D8" s="101"/>
      <c r="E8" s="102"/>
      <c r="F8" s="102"/>
      <c r="G8" s="207"/>
      <c r="H8" s="178"/>
      <c r="I8" s="296"/>
      <c r="J8" s="296"/>
      <c r="K8" s="177"/>
      <c r="L8" s="296"/>
      <c r="M8" s="296"/>
      <c r="N8" s="296"/>
      <c r="O8" s="296"/>
      <c r="P8" s="296"/>
      <c r="Q8" s="296"/>
      <c r="R8" s="296"/>
      <c r="S8" s="296"/>
      <c r="T8" s="122"/>
      <c r="U8" s="104" t="s">
        <v>1</v>
      </c>
      <c r="V8" s="127"/>
      <c r="Y8" s="306" t="s">
        <v>209</v>
      </c>
      <c r="Z8" s="306"/>
      <c r="AA8" s="306"/>
      <c r="AB8" s="306"/>
      <c r="AC8" s="306"/>
      <c r="AD8" s="96"/>
      <c r="AE8" s="17"/>
      <c r="AJ8" s="4"/>
      <c r="AK8" s="2"/>
    </row>
    <row r="9" spans="1:41" ht="9" customHeight="1">
      <c r="A9" s="5"/>
      <c r="B9" s="101"/>
      <c r="C9" s="102"/>
      <c r="D9" s="101"/>
      <c r="E9" s="51"/>
      <c r="F9" s="51"/>
      <c r="G9" s="101"/>
      <c r="H9" s="177"/>
      <c r="I9" s="177"/>
      <c r="J9" s="177"/>
      <c r="K9" s="54"/>
      <c r="L9" s="105"/>
      <c r="M9" s="105"/>
      <c r="N9" s="105"/>
      <c r="O9" s="105"/>
      <c r="P9" s="105"/>
      <c r="Q9" s="105"/>
      <c r="R9" s="105"/>
      <c r="S9" s="105"/>
      <c r="T9" s="105"/>
      <c r="U9" s="104"/>
      <c r="V9" s="128"/>
      <c r="W9" s="106"/>
      <c r="X9" s="106"/>
      <c r="Y9" s="106"/>
      <c r="Z9" s="106"/>
      <c r="AA9" s="105"/>
      <c r="AB9" s="101"/>
      <c r="AC9" s="105"/>
      <c r="AD9" s="18"/>
      <c r="AE9" s="17"/>
      <c r="AF9" s="11"/>
      <c r="AJ9" s="4"/>
      <c r="AK9" s="2"/>
    </row>
    <row r="10" spans="1:41" ht="31.5" customHeight="1">
      <c r="A10" s="5"/>
      <c r="B10" s="101"/>
      <c r="C10" s="102" t="s">
        <v>0</v>
      </c>
      <c r="D10" s="101"/>
      <c r="E10" s="51"/>
      <c r="F10" s="51"/>
      <c r="G10" s="297"/>
      <c r="H10" s="297"/>
      <c r="I10" s="297"/>
      <c r="J10" s="297"/>
      <c r="K10" s="122"/>
      <c r="L10" s="102" t="s">
        <v>1</v>
      </c>
      <c r="N10" s="350"/>
      <c r="O10" s="350"/>
      <c r="P10" s="350"/>
      <c r="Q10" s="350"/>
      <c r="R10" s="350"/>
      <c r="S10" s="350"/>
      <c r="T10" s="123"/>
      <c r="U10" s="102" t="s">
        <v>0</v>
      </c>
      <c r="V10" s="129"/>
      <c r="W10" s="125"/>
      <c r="X10" s="125"/>
      <c r="Y10" s="305" t="s">
        <v>210</v>
      </c>
      <c r="Z10" s="305"/>
      <c r="AA10" s="305"/>
      <c r="AB10" s="305"/>
      <c r="AC10" s="305"/>
      <c r="AD10" s="97"/>
      <c r="AE10" s="17"/>
      <c r="AJ10" s="4"/>
      <c r="AK10" s="2"/>
    </row>
    <row r="11" spans="1:41" ht="13.5" customHeight="1">
      <c r="A11" s="5"/>
      <c r="B11" s="101"/>
      <c r="C11" s="122"/>
      <c r="D11" s="101"/>
      <c r="E11" s="54"/>
      <c r="F11" s="54"/>
      <c r="G11" s="101"/>
      <c r="H11" s="103"/>
      <c r="I11" s="103"/>
      <c r="J11" s="103"/>
      <c r="K11" s="54"/>
      <c r="L11" s="103"/>
      <c r="N11" s="106"/>
      <c r="O11" s="106"/>
      <c r="P11" s="105"/>
      <c r="Q11" s="105"/>
      <c r="R11" s="105"/>
      <c r="S11" s="105"/>
      <c r="T11" s="175"/>
      <c r="U11" s="104"/>
      <c r="V11" s="128"/>
      <c r="W11" s="102"/>
      <c r="X11" s="102"/>
      <c r="Y11" s="106"/>
      <c r="Z11" s="106"/>
      <c r="AA11" s="105"/>
      <c r="AB11" s="101"/>
      <c r="AC11" s="105"/>
      <c r="AD11" s="18"/>
      <c r="AE11" s="17"/>
      <c r="AF11" s="11"/>
      <c r="AJ11" s="4"/>
      <c r="AK11" s="2"/>
    </row>
    <row r="12" spans="1:41" ht="31.5" customHeight="1">
      <c r="A12" s="5"/>
      <c r="B12" s="101"/>
      <c r="C12" s="102" t="s">
        <v>196</v>
      </c>
      <c r="D12" s="101"/>
      <c r="E12" s="102"/>
      <c r="F12" s="102"/>
      <c r="G12" s="207"/>
      <c r="H12" s="178"/>
      <c r="I12" s="296"/>
      <c r="J12" s="296"/>
      <c r="K12" s="177"/>
      <c r="L12" s="296"/>
      <c r="M12" s="296"/>
      <c r="N12" s="296"/>
      <c r="O12" s="296"/>
      <c r="P12" s="296"/>
      <c r="Q12" s="296"/>
      <c r="R12" s="296"/>
      <c r="S12" s="296"/>
      <c r="T12" s="122"/>
      <c r="U12" s="104" t="s">
        <v>6</v>
      </c>
      <c r="V12" s="127"/>
      <c r="Y12" s="307"/>
      <c r="Z12" s="305"/>
      <c r="AA12" s="305"/>
      <c r="AB12" s="305"/>
      <c r="AC12" s="305"/>
      <c r="AD12" s="96"/>
      <c r="AE12" s="17"/>
      <c r="AJ12" s="4"/>
      <c r="AK12" s="2"/>
    </row>
    <row r="13" spans="1:41" ht="9" customHeight="1">
      <c r="A13" s="5"/>
      <c r="B13" s="101"/>
      <c r="C13" s="122"/>
      <c r="D13" s="101"/>
      <c r="E13" s="54"/>
      <c r="F13" s="54"/>
      <c r="G13" s="101"/>
      <c r="H13" s="103"/>
      <c r="I13" s="103"/>
      <c r="J13" s="103"/>
      <c r="K13" s="54"/>
      <c r="L13" s="103"/>
      <c r="N13" s="106"/>
      <c r="O13" s="106"/>
      <c r="P13" s="105"/>
      <c r="Q13" s="105"/>
      <c r="R13" s="105"/>
      <c r="S13" s="105"/>
      <c r="T13" s="175"/>
      <c r="U13" s="104"/>
      <c r="V13" s="128"/>
      <c r="W13" s="102"/>
      <c r="X13" s="102"/>
      <c r="Y13" s="106"/>
      <c r="Z13" s="106"/>
      <c r="AA13" s="105"/>
      <c r="AB13" s="101"/>
      <c r="AC13" s="105"/>
      <c r="AD13" s="18"/>
      <c r="AE13" s="17"/>
      <c r="AF13" s="11"/>
      <c r="AJ13" s="4"/>
      <c r="AK13" s="2"/>
    </row>
    <row r="14" spans="1:41" ht="31.5" customHeight="1">
      <c r="A14" s="5"/>
      <c r="B14" s="101"/>
      <c r="C14" s="102" t="s">
        <v>0</v>
      </c>
      <c r="D14" s="101"/>
      <c r="E14" s="51"/>
      <c r="F14" s="51"/>
      <c r="G14" s="297"/>
      <c r="H14" s="297"/>
      <c r="I14" s="297"/>
      <c r="J14" s="297"/>
      <c r="K14" s="122"/>
      <c r="L14" s="102" t="s">
        <v>1</v>
      </c>
      <c r="N14" s="350"/>
      <c r="O14" s="350"/>
      <c r="P14" s="350"/>
      <c r="Q14" s="350"/>
      <c r="R14" s="350"/>
      <c r="S14" s="350"/>
      <c r="T14" s="123"/>
      <c r="U14" s="104" t="s">
        <v>7</v>
      </c>
      <c r="V14" s="128"/>
      <c r="W14" s="106"/>
      <c r="X14" s="106"/>
      <c r="Y14" s="305"/>
      <c r="Z14" s="305"/>
      <c r="AA14" s="305"/>
      <c r="AB14" s="305"/>
      <c r="AC14" s="305"/>
      <c r="AD14" s="97"/>
      <c r="AE14" s="17"/>
      <c r="AJ14" s="4"/>
      <c r="AK14" s="2"/>
    </row>
    <row r="15" spans="1:41" ht="9" customHeight="1" thickBot="1">
      <c r="A15" s="5"/>
      <c r="B15" s="101"/>
      <c r="C15" s="122"/>
      <c r="D15" s="101"/>
      <c r="E15" s="101"/>
      <c r="F15" s="101"/>
      <c r="G15" s="101"/>
      <c r="H15" s="103"/>
      <c r="I15" s="103"/>
      <c r="J15" s="103"/>
      <c r="K15" s="101"/>
      <c r="L15" s="107"/>
      <c r="M15" s="107"/>
      <c r="N15" s="107"/>
      <c r="O15" s="107"/>
      <c r="P15" s="107"/>
      <c r="Q15" s="54"/>
      <c r="R15" s="108"/>
      <c r="S15" s="102"/>
      <c r="T15" s="118"/>
      <c r="U15" s="104"/>
      <c r="V15" s="128"/>
      <c r="W15" s="102"/>
      <c r="X15" s="102"/>
      <c r="Y15" s="106"/>
      <c r="Z15" s="105"/>
      <c r="AA15" s="105"/>
      <c r="AB15" s="101"/>
      <c r="AC15" s="105"/>
      <c r="AD15" s="11"/>
      <c r="AF15" s="11"/>
      <c r="AJ15" s="4"/>
      <c r="AK15" s="2"/>
    </row>
    <row r="16" spans="1:41" ht="31.5" customHeight="1" thickBot="1">
      <c r="A16" s="5"/>
      <c r="B16" s="101"/>
      <c r="C16" s="130" t="s">
        <v>197</v>
      </c>
      <c r="D16" s="101"/>
      <c r="E16" s="109"/>
      <c r="F16" s="109"/>
      <c r="G16" s="101"/>
      <c r="H16" s="110"/>
      <c r="I16" s="110" t="s">
        <v>3</v>
      </c>
      <c r="K16" s="107"/>
      <c r="L16" s="208"/>
      <c r="N16" s="101"/>
      <c r="O16" s="101"/>
      <c r="P16" s="110" t="s">
        <v>4</v>
      </c>
      <c r="Q16" s="54"/>
      <c r="S16" s="208"/>
      <c r="T16" s="118"/>
      <c r="U16" s="104" t="s">
        <v>8</v>
      </c>
      <c r="V16" s="128"/>
      <c r="W16" s="102"/>
      <c r="X16" s="102"/>
      <c r="Y16" s="305"/>
      <c r="Z16" s="305"/>
      <c r="AA16" s="305"/>
      <c r="AB16" s="305"/>
      <c r="AC16" s="305"/>
      <c r="AD16" s="11"/>
      <c r="AJ16" s="4"/>
      <c r="AK16" s="2"/>
    </row>
    <row r="17" spans="1:37" ht="9" customHeight="1">
      <c r="A17" s="5"/>
      <c r="B17" s="101"/>
      <c r="C17" s="102"/>
      <c r="D17" s="101"/>
      <c r="E17" s="110"/>
      <c r="F17" s="110"/>
      <c r="G17" s="101"/>
      <c r="H17" s="107"/>
      <c r="I17" s="107"/>
      <c r="J17" s="107"/>
      <c r="K17" s="107"/>
      <c r="L17" s="111"/>
      <c r="M17" s="103"/>
      <c r="N17" s="54"/>
      <c r="O17" s="54"/>
      <c r="P17" s="108"/>
      <c r="Q17" s="54"/>
      <c r="R17" s="108"/>
      <c r="S17" s="102"/>
      <c r="T17" s="102"/>
      <c r="AD17" s="11"/>
      <c r="AF17" s="11"/>
      <c r="AJ17" s="4"/>
      <c r="AK17" s="2"/>
    </row>
    <row r="18" spans="1:37" s="11" customFormat="1" ht="19.899999999999999" customHeight="1" thickBot="1">
      <c r="A18" s="5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54"/>
      <c r="R18" s="176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7"/>
      <c r="AI18" s="17"/>
    </row>
    <row r="19" spans="1:37" ht="33" customHeight="1">
      <c r="A19" s="13"/>
      <c r="B19" s="26" t="s">
        <v>31</v>
      </c>
      <c r="C19" s="27"/>
      <c r="D19" s="27"/>
      <c r="E19" s="26"/>
      <c r="F19" s="26"/>
      <c r="G19" s="28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3"/>
      <c r="AJ19" s="4"/>
      <c r="AK19" s="2"/>
    </row>
    <row r="20" spans="1:37" ht="9" customHeight="1" thickBot="1">
      <c r="A20" s="5"/>
      <c r="B20" s="48"/>
      <c r="C20" s="36"/>
      <c r="D20" s="36"/>
      <c r="E20" s="30"/>
      <c r="F20" s="30"/>
      <c r="G20" s="30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5"/>
      <c r="AJ20" s="4"/>
      <c r="AK20" s="2"/>
    </row>
    <row r="21" spans="1:37" ht="19.899999999999999" customHeight="1">
      <c r="A21" s="5"/>
      <c r="B21" s="5"/>
      <c r="C21" s="5"/>
      <c r="D21" s="5"/>
      <c r="E21" s="15"/>
      <c r="F21" s="15"/>
      <c r="G21" s="15"/>
      <c r="H21" s="19"/>
      <c r="I21" s="19"/>
      <c r="J21" s="19"/>
      <c r="K21" s="19"/>
      <c r="L21" s="20"/>
      <c r="M21" s="20"/>
      <c r="N21" s="20"/>
      <c r="O21" s="20"/>
      <c r="P21" s="20"/>
      <c r="Q21" s="21"/>
      <c r="R21" s="22"/>
      <c r="S21" s="22"/>
      <c r="T21" s="22"/>
      <c r="U21" s="22"/>
      <c r="V21" s="22"/>
      <c r="W21" s="22"/>
      <c r="X21" s="22"/>
      <c r="Y21" s="23"/>
      <c r="Z21" s="23"/>
      <c r="AA21" s="23"/>
      <c r="AB21" s="24"/>
      <c r="AC21" s="17"/>
      <c r="AD21" s="11"/>
      <c r="AF21" s="11"/>
      <c r="AJ21" s="4"/>
      <c r="AK21" s="2"/>
    </row>
    <row r="22" spans="1:37" s="11" customFormat="1" ht="7.5" customHeight="1" thickBot="1">
      <c r="A22" s="5"/>
      <c r="B22" s="5"/>
      <c r="C22" s="5"/>
      <c r="D22" s="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J22" s="33"/>
      <c r="AK22" s="17"/>
    </row>
    <row r="23" spans="1:37" ht="19.899999999999999" customHeight="1">
      <c r="A23" s="5"/>
      <c r="B23" s="31"/>
      <c r="C23" s="94" t="s">
        <v>5</v>
      </c>
      <c r="D23" s="57"/>
      <c r="E23" s="57"/>
      <c r="F23" s="57"/>
      <c r="G23" s="58"/>
      <c r="H23" s="59"/>
      <c r="I23" s="59"/>
      <c r="J23" s="59"/>
      <c r="K23" s="58"/>
      <c r="L23" s="58"/>
      <c r="M23" s="60"/>
      <c r="N23" s="60"/>
      <c r="O23" s="60"/>
      <c r="P23" s="60"/>
      <c r="Q23" s="60"/>
      <c r="R23" s="61"/>
      <c r="S23" s="60"/>
      <c r="T23" s="60"/>
      <c r="U23" s="60"/>
      <c r="V23" s="61"/>
      <c r="W23" s="60"/>
      <c r="X23" s="60"/>
      <c r="Y23" s="60"/>
      <c r="Z23" s="60"/>
      <c r="AA23" s="61"/>
      <c r="AB23" s="74"/>
      <c r="AC23" s="47"/>
      <c r="AD23" s="76"/>
      <c r="AE23" s="25"/>
    </row>
    <row r="24" spans="1:37" ht="19.899999999999999" customHeight="1">
      <c r="A24" s="5"/>
      <c r="B24" s="29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4"/>
      <c r="R24" s="345" t="s">
        <v>21</v>
      </c>
      <c r="S24" s="345"/>
      <c r="T24" s="345"/>
      <c r="U24" s="346" t="s">
        <v>22</v>
      </c>
      <c r="V24" s="346"/>
      <c r="W24" s="346"/>
      <c r="X24" s="65"/>
      <c r="Y24" s="336" t="s">
        <v>20</v>
      </c>
      <c r="Z24" s="336"/>
      <c r="AA24" s="336"/>
      <c r="AB24" s="336"/>
      <c r="AC24" s="336"/>
      <c r="AD24" s="77"/>
    </row>
    <row r="25" spans="1:37" s="3" customFormat="1" ht="34.5" customHeight="1">
      <c r="A25" s="14"/>
      <c r="B25" s="353" t="s">
        <v>54</v>
      </c>
      <c r="C25" s="354"/>
      <c r="D25" s="62"/>
      <c r="E25" s="308" t="s">
        <v>116</v>
      </c>
      <c r="F25" s="298" t="s">
        <v>97</v>
      </c>
      <c r="G25" s="291"/>
      <c r="H25" s="291"/>
      <c r="I25" s="299"/>
      <c r="J25" s="308" t="s">
        <v>57</v>
      </c>
      <c r="K25" s="308" t="s">
        <v>2</v>
      </c>
      <c r="L25" s="308" t="s">
        <v>58</v>
      </c>
      <c r="M25" s="308"/>
      <c r="N25" s="286" t="s">
        <v>56</v>
      </c>
      <c r="O25" s="286" t="s">
        <v>200</v>
      </c>
      <c r="P25" s="286"/>
      <c r="Q25" s="64"/>
      <c r="R25" s="345"/>
      <c r="S25" s="345"/>
      <c r="T25" s="345"/>
      <c r="U25" s="346"/>
      <c r="V25" s="346"/>
      <c r="W25" s="346"/>
      <c r="X25" s="66"/>
      <c r="Y25" s="336"/>
      <c r="Z25" s="336"/>
      <c r="AA25" s="336"/>
      <c r="AB25" s="336"/>
      <c r="AC25" s="336"/>
      <c r="AD25" s="78"/>
      <c r="AE25" s="16"/>
    </row>
    <row r="26" spans="1:37" s="3" customFormat="1" ht="22.15" customHeight="1">
      <c r="A26" s="14"/>
      <c r="B26" s="353"/>
      <c r="C26" s="354"/>
      <c r="D26" s="62"/>
      <c r="E26" s="309"/>
      <c r="F26" s="298"/>
      <c r="G26" s="291"/>
      <c r="H26" s="291"/>
      <c r="I26" s="299"/>
      <c r="J26" s="309"/>
      <c r="K26" s="309"/>
      <c r="L26" s="309"/>
      <c r="M26" s="309"/>
      <c r="N26" s="287"/>
      <c r="O26" s="287"/>
      <c r="P26" s="287"/>
      <c r="Q26" s="67"/>
      <c r="R26" s="68" t="s">
        <v>26</v>
      </c>
      <c r="S26" s="68" t="s">
        <v>27</v>
      </c>
      <c r="T26" s="68" t="s">
        <v>28</v>
      </c>
      <c r="U26" s="69" t="s">
        <v>26</v>
      </c>
      <c r="V26" s="68" t="s">
        <v>27</v>
      </c>
      <c r="W26" s="70" t="s">
        <v>28</v>
      </c>
      <c r="X26" s="71"/>
      <c r="Y26" s="90">
        <v>2022</v>
      </c>
      <c r="Z26" s="90">
        <f>Y26+1</f>
        <v>2023</v>
      </c>
      <c r="AA26" s="90">
        <f>Z26+1</f>
        <v>2024</v>
      </c>
      <c r="AB26" s="90"/>
      <c r="AC26" s="75" t="s">
        <v>19</v>
      </c>
      <c r="AD26" s="91"/>
      <c r="AE26" s="16"/>
    </row>
    <row r="27" spans="1:37" s="3" customFormat="1" ht="6" customHeight="1" thickBot="1">
      <c r="A27" s="14"/>
      <c r="B27" s="72"/>
      <c r="C27" s="73"/>
      <c r="D27" s="14"/>
      <c r="E27" s="18"/>
      <c r="F27" s="18"/>
      <c r="G27" s="18"/>
      <c r="H27" s="18"/>
      <c r="I27" s="18"/>
      <c r="J27" s="18"/>
      <c r="K27" s="18"/>
      <c r="L27" s="18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75"/>
      <c r="Z27" s="75"/>
      <c r="AA27" s="75"/>
      <c r="AB27" s="75"/>
      <c r="AC27" s="75"/>
      <c r="AD27" s="78"/>
      <c r="AE27" s="16"/>
    </row>
    <row r="28" spans="1:37" ht="39.75" customHeight="1">
      <c r="A28" s="5"/>
      <c r="B28" s="325" t="s">
        <v>42</v>
      </c>
      <c r="C28" s="326"/>
      <c r="D28" s="81"/>
      <c r="E28" s="209"/>
      <c r="F28" s="300"/>
      <c r="G28" s="301"/>
      <c r="H28" s="301"/>
      <c r="I28" s="302"/>
      <c r="J28" s="210"/>
      <c r="K28" s="211"/>
      <c r="L28" s="348"/>
      <c r="M28" s="349"/>
      <c r="N28" s="212"/>
      <c r="O28" s="288"/>
      <c r="P28" s="289"/>
      <c r="Q28" s="80"/>
      <c r="R28" s="223"/>
      <c r="S28" s="224"/>
      <c r="T28" s="212"/>
      <c r="U28" s="223"/>
      <c r="V28" s="224"/>
      <c r="W28" s="225"/>
      <c r="X28" s="79"/>
      <c r="Y28" s="232"/>
      <c r="Z28" s="233"/>
      <c r="AA28" s="234"/>
      <c r="AB28" s="234"/>
      <c r="AC28" s="200">
        <f t="shared" ref="AC28:AC37" si="0">Y28+Z28+AA28+AB28</f>
        <v>0</v>
      </c>
      <c r="AD28" s="77"/>
    </row>
    <row r="29" spans="1:37" ht="39.75" customHeight="1">
      <c r="A29" s="5"/>
      <c r="B29" s="260" t="s">
        <v>43</v>
      </c>
      <c r="C29" s="261"/>
      <c r="D29" s="81"/>
      <c r="E29" s="213"/>
      <c r="F29" s="264"/>
      <c r="G29" s="265"/>
      <c r="H29" s="265"/>
      <c r="I29" s="266"/>
      <c r="J29" s="214"/>
      <c r="K29" s="215"/>
      <c r="L29" s="303"/>
      <c r="M29" s="304"/>
      <c r="N29" s="216"/>
      <c r="O29" s="258"/>
      <c r="P29" s="259"/>
      <c r="Q29" s="80"/>
      <c r="R29" s="226"/>
      <c r="S29" s="227"/>
      <c r="T29" s="216"/>
      <c r="U29" s="226"/>
      <c r="V29" s="227"/>
      <c r="W29" s="228"/>
      <c r="X29" s="79"/>
      <c r="Y29" s="235"/>
      <c r="Z29" s="236"/>
      <c r="AA29" s="237"/>
      <c r="AB29" s="237"/>
      <c r="AC29" s="201">
        <f t="shared" si="0"/>
        <v>0</v>
      </c>
      <c r="AD29" s="77"/>
    </row>
    <row r="30" spans="1:37" ht="39.75" customHeight="1">
      <c r="A30" s="5"/>
      <c r="B30" s="260" t="s">
        <v>44</v>
      </c>
      <c r="C30" s="261"/>
      <c r="D30" s="81"/>
      <c r="E30" s="213"/>
      <c r="F30" s="264"/>
      <c r="G30" s="265"/>
      <c r="H30" s="265"/>
      <c r="I30" s="266"/>
      <c r="J30" s="214"/>
      <c r="K30" s="215"/>
      <c r="L30" s="303"/>
      <c r="M30" s="304"/>
      <c r="N30" s="216"/>
      <c r="O30" s="258"/>
      <c r="P30" s="259"/>
      <c r="Q30" s="80"/>
      <c r="R30" s="226"/>
      <c r="S30" s="227"/>
      <c r="T30" s="216"/>
      <c r="U30" s="226"/>
      <c r="V30" s="227"/>
      <c r="W30" s="228"/>
      <c r="X30" s="79"/>
      <c r="Y30" s="235"/>
      <c r="Z30" s="236"/>
      <c r="AA30" s="237"/>
      <c r="AB30" s="237"/>
      <c r="AC30" s="201">
        <f t="shared" si="0"/>
        <v>0</v>
      </c>
      <c r="AD30" s="77"/>
    </row>
    <row r="31" spans="1:37" ht="39.75" customHeight="1">
      <c r="A31" s="5"/>
      <c r="B31" s="260" t="s">
        <v>45</v>
      </c>
      <c r="C31" s="261"/>
      <c r="D31" s="81"/>
      <c r="E31" s="213"/>
      <c r="F31" s="264"/>
      <c r="G31" s="265"/>
      <c r="H31" s="265"/>
      <c r="I31" s="266"/>
      <c r="J31" s="214"/>
      <c r="K31" s="215"/>
      <c r="L31" s="303"/>
      <c r="M31" s="304"/>
      <c r="N31" s="216"/>
      <c r="O31" s="258"/>
      <c r="P31" s="259"/>
      <c r="Q31" s="80"/>
      <c r="R31" s="226"/>
      <c r="S31" s="227"/>
      <c r="T31" s="216"/>
      <c r="U31" s="226"/>
      <c r="V31" s="227"/>
      <c r="W31" s="228"/>
      <c r="X31" s="79"/>
      <c r="Y31" s="235"/>
      <c r="Z31" s="236"/>
      <c r="AA31" s="237"/>
      <c r="AB31" s="237"/>
      <c r="AC31" s="201">
        <f t="shared" si="0"/>
        <v>0</v>
      </c>
      <c r="AD31" s="77"/>
    </row>
    <row r="32" spans="1:37" ht="39.75" customHeight="1">
      <c r="A32" s="5"/>
      <c r="B32" s="260" t="s">
        <v>46</v>
      </c>
      <c r="C32" s="261"/>
      <c r="D32" s="81"/>
      <c r="E32" s="213"/>
      <c r="F32" s="264"/>
      <c r="G32" s="265"/>
      <c r="H32" s="265"/>
      <c r="I32" s="266"/>
      <c r="J32" s="214"/>
      <c r="K32" s="215"/>
      <c r="L32" s="303"/>
      <c r="M32" s="304"/>
      <c r="N32" s="216"/>
      <c r="O32" s="258"/>
      <c r="P32" s="259"/>
      <c r="Q32" s="80"/>
      <c r="R32" s="226"/>
      <c r="S32" s="227"/>
      <c r="T32" s="216"/>
      <c r="U32" s="226"/>
      <c r="V32" s="227"/>
      <c r="W32" s="228"/>
      <c r="X32" s="79"/>
      <c r="Y32" s="235"/>
      <c r="Z32" s="236"/>
      <c r="AA32" s="237"/>
      <c r="AB32" s="237"/>
      <c r="AC32" s="201">
        <f t="shared" si="0"/>
        <v>0</v>
      </c>
      <c r="AD32" s="77"/>
    </row>
    <row r="33" spans="1:48" ht="39.75" customHeight="1">
      <c r="A33" s="13"/>
      <c r="B33" s="260" t="s">
        <v>47</v>
      </c>
      <c r="C33" s="261"/>
      <c r="D33" s="81"/>
      <c r="E33" s="217"/>
      <c r="F33" s="264"/>
      <c r="G33" s="265"/>
      <c r="H33" s="265"/>
      <c r="I33" s="266"/>
      <c r="J33" s="214"/>
      <c r="K33" s="218"/>
      <c r="L33" s="303"/>
      <c r="M33" s="304"/>
      <c r="N33" s="216"/>
      <c r="O33" s="258"/>
      <c r="P33" s="259"/>
      <c r="Q33" s="80"/>
      <c r="R33" s="226"/>
      <c r="S33" s="227"/>
      <c r="T33" s="216"/>
      <c r="U33" s="226"/>
      <c r="V33" s="227"/>
      <c r="W33" s="228"/>
      <c r="X33" s="79"/>
      <c r="Y33" s="235"/>
      <c r="Z33" s="236"/>
      <c r="AA33" s="237"/>
      <c r="AB33" s="237"/>
      <c r="AC33" s="201">
        <f t="shared" si="0"/>
        <v>0</v>
      </c>
      <c r="AD33" s="77"/>
    </row>
    <row r="34" spans="1:48" ht="39.75" customHeight="1">
      <c r="A34" s="13"/>
      <c r="B34" s="260" t="s">
        <v>48</v>
      </c>
      <c r="C34" s="261"/>
      <c r="D34" s="81"/>
      <c r="E34" s="217"/>
      <c r="F34" s="264"/>
      <c r="G34" s="265"/>
      <c r="H34" s="265"/>
      <c r="I34" s="266"/>
      <c r="J34" s="214"/>
      <c r="K34" s="218"/>
      <c r="L34" s="303"/>
      <c r="M34" s="304"/>
      <c r="N34" s="216"/>
      <c r="O34" s="258"/>
      <c r="P34" s="259"/>
      <c r="Q34" s="80"/>
      <c r="R34" s="226"/>
      <c r="S34" s="227"/>
      <c r="T34" s="216"/>
      <c r="U34" s="226"/>
      <c r="V34" s="227"/>
      <c r="W34" s="228"/>
      <c r="X34" s="79"/>
      <c r="Y34" s="235"/>
      <c r="Z34" s="236"/>
      <c r="AA34" s="237"/>
      <c r="AB34" s="237"/>
      <c r="AC34" s="201">
        <f t="shared" si="0"/>
        <v>0</v>
      </c>
      <c r="AD34" s="77"/>
    </row>
    <row r="35" spans="1:48" ht="39.75" customHeight="1">
      <c r="A35" s="13"/>
      <c r="B35" s="260" t="s">
        <v>49</v>
      </c>
      <c r="C35" s="261"/>
      <c r="D35" s="81"/>
      <c r="E35" s="217"/>
      <c r="F35" s="264"/>
      <c r="G35" s="265"/>
      <c r="H35" s="265"/>
      <c r="I35" s="266"/>
      <c r="J35" s="214"/>
      <c r="K35" s="218"/>
      <c r="L35" s="303"/>
      <c r="M35" s="304"/>
      <c r="N35" s="216"/>
      <c r="O35" s="258"/>
      <c r="P35" s="259"/>
      <c r="Q35" s="80"/>
      <c r="R35" s="226"/>
      <c r="S35" s="227"/>
      <c r="T35" s="216"/>
      <c r="U35" s="226"/>
      <c r="V35" s="227"/>
      <c r="W35" s="228"/>
      <c r="X35" s="79"/>
      <c r="Y35" s="235"/>
      <c r="Z35" s="236"/>
      <c r="AA35" s="237"/>
      <c r="AB35" s="237"/>
      <c r="AC35" s="201">
        <f t="shared" si="0"/>
        <v>0</v>
      </c>
      <c r="AD35" s="77"/>
    </row>
    <row r="36" spans="1:48" ht="39.75" customHeight="1">
      <c r="A36" s="13"/>
      <c r="B36" s="260" t="s">
        <v>50</v>
      </c>
      <c r="C36" s="261"/>
      <c r="D36" s="81"/>
      <c r="E36" s="217"/>
      <c r="F36" s="264"/>
      <c r="G36" s="265"/>
      <c r="H36" s="265"/>
      <c r="I36" s="266"/>
      <c r="J36" s="214"/>
      <c r="K36" s="218"/>
      <c r="L36" s="303"/>
      <c r="M36" s="304"/>
      <c r="N36" s="216"/>
      <c r="O36" s="258"/>
      <c r="P36" s="259"/>
      <c r="Q36" s="80"/>
      <c r="R36" s="226"/>
      <c r="S36" s="227"/>
      <c r="T36" s="216"/>
      <c r="U36" s="226"/>
      <c r="V36" s="227"/>
      <c r="W36" s="228"/>
      <c r="X36" s="79"/>
      <c r="Y36" s="235"/>
      <c r="Z36" s="236"/>
      <c r="AA36" s="237"/>
      <c r="AB36" s="237"/>
      <c r="AC36" s="201">
        <f t="shared" si="0"/>
        <v>0</v>
      </c>
      <c r="AD36" s="77"/>
    </row>
    <row r="37" spans="1:48" ht="39.75" customHeight="1" thickBot="1">
      <c r="A37" s="13"/>
      <c r="B37" s="260" t="s">
        <v>51</v>
      </c>
      <c r="C37" s="261"/>
      <c r="D37" s="81"/>
      <c r="E37" s="219"/>
      <c r="F37" s="313"/>
      <c r="G37" s="314"/>
      <c r="H37" s="314"/>
      <c r="I37" s="315"/>
      <c r="J37" s="220"/>
      <c r="K37" s="221"/>
      <c r="L37" s="340"/>
      <c r="M37" s="341"/>
      <c r="N37" s="222"/>
      <c r="O37" s="284"/>
      <c r="P37" s="285"/>
      <c r="Q37" s="80"/>
      <c r="R37" s="229"/>
      <c r="S37" s="230"/>
      <c r="T37" s="222"/>
      <c r="U37" s="229"/>
      <c r="V37" s="230"/>
      <c r="W37" s="231"/>
      <c r="X37" s="79"/>
      <c r="Y37" s="238"/>
      <c r="Z37" s="239"/>
      <c r="AA37" s="240"/>
      <c r="AB37" s="240"/>
      <c r="AC37" s="202">
        <f t="shared" si="0"/>
        <v>0</v>
      </c>
      <c r="AD37" s="77"/>
    </row>
    <row r="38" spans="1:48" s="11" customFormat="1" ht="17.25" customHeight="1" thickBot="1">
      <c r="A38" s="5"/>
      <c r="B38" s="34"/>
      <c r="C38" s="35"/>
      <c r="D38" s="36"/>
      <c r="E38" s="37"/>
      <c r="F38" s="37"/>
      <c r="G38" s="38"/>
      <c r="H38" s="37"/>
      <c r="I38" s="37"/>
      <c r="J38" s="37"/>
      <c r="K38" s="38"/>
      <c r="L38" s="3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  <c r="AC38" s="41"/>
      <c r="AD38" s="42"/>
    </row>
    <row r="39" spans="1:48" s="11" customFormat="1" ht="6" customHeight="1">
      <c r="A39" s="5"/>
      <c r="B39" s="5"/>
      <c r="C39" s="27"/>
      <c r="D39" s="5"/>
      <c r="E39" s="113"/>
      <c r="F39" s="113"/>
      <c r="G39" s="7"/>
      <c r="H39" s="113"/>
      <c r="I39" s="113"/>
      <c r="J39" s="113"/>
      <c r="K39" s="7"/>
      <c r="L39" s="7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5"/>
      <c r="AC39" s="47"/>
      <c r="AD39" s="4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s="11" customFormat="1" ht="8.25" customHeight="1" thickBot="1">
      <c r="A40" s="5"/>
      <c r="B40" s="5"/>
      <c r="C40" s="36"/>
      <c r="D40" s="5"/>
      <c r="E40" s="113"/>
      <c r="F40" s="113"/>
      <c r="G40" s="7"/>
      <c r="H40" s="113"/>
      <c r="I40" s="113"/>
      <c r="J40" s="113"/>
      <c r="K40" s="7"/>
      <c r="L40" s="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41"/>
      <c r="AD40" s="41"/>
      <c r="AE40" s="17"/>
    </row>
    <row r="41" spans="1:48" ht="19.899999999999999" customHeight="1">
      <c r="A41" s="5"/>
      <c r="B41" s="31"/>
      <c r="C41" s="94" t="s">
        <v>30</v>
      </c>
      <c r="D41" s="57"/>
      <c r="E41" s="57"/>
      <c r="F41" s="57"/>
      <c r="G41" s="58"/>
      <c r="H41" s="59"/>
      <c r="I41" s="59"/>
      <c r="J41" s="59"/>
      <c r="K41" s="58"/>
      <c r="L41" s="58"/>
      <c r="M41" s="82"/>
      <c r="N41" s="82"/>
      <c r="O41" s="82"/>
      <c r="P41" s="82"/>
      <c r="Q41" s="82"/>
      <c r="R41" s="79"/>
      <c r="S41" s="82"/>
      <c r="T41" s="82"/>
      <c r="U41" s="82"/>
      <c r="V41" s="79"/>
      <c r="W41" s="82"/>
      <c r="X41" s="82"/>
      <c r="Y41" s="82"/>
      <c r="Z41" s="82"/>
      <c r="AA41" s="79"/>
      <c r="AB41" s="83"/>
      <c r="AC41" s="11"/>
      <c r="AD41" s="77"/>
    </row>
    <row r="42" spans="1:48" ht="19.899999999999999" customHeight="1">
      <c r="A42" s="5"/>
      <c r="B42" s="29"/>
      <c r="C42" s="95" t="s">
        <v>199</v>
      </c>
      <c r="D42" s="84"/>
      <c r="E42" s="84"/>
      <c r="F42" s="84"/>
      <c r="G42" s="7"/>
      <c r="H42" s="43"/>
      <c r="I42" s="43"/>
      <c r="J42" s="43"/>
      <c r="K42" s="7"/>
      <c r="L42" s="7"/>
      <c r="M42" s="65"/>
      <c r="N42" s="65"/>
      <c r="O42" s="65"/>
      <c r="P42" s="65"/>
      <c r="Q42" s="65"/>
      <c r="S42" s="206"/>
      <c r="T42" s="206"/>
      <c r="V42" s="205"/>
      <c r="W42" s="205"/>
      <c r="X42" s="65"/>
      <c r="Z42" s="179"/>
      <c r="AA42" s="179"/>
      <c r="AB42" s="179"/>
      <c r="AC42" s="179"/>
      <c r="AD42" s="77"/>
    </row>
    <row r="43" spans="1:48" ht="18.75" customHeight="1">
      <c r="A43" s="5"/>
      <c r="B43" s="29"/>
      <c r="C43" s="84"/>
      <c r="D43" s="84"/>
      <c r="E43" s="84"/>
      <c r="F43" s="84"/>
      <c r="G43" s="7"/>
      <c r="H43" s="43"/>
      <c r="I43" s="43"/>
      <c r="J43" s="43"/>
      <c r="K43" s="7"/>
      <c r="L43" s="7"/>
      <c r="M43" s="65"/>
      <c r="N43" s="65"/>
      <c r="O43" s="65"/>
      <c r="P43" s="65"/>
      <c r="Q43" s="65"/>
      <c r="R43" s="345" t="s">
        <v>21</v>
      </c>
      <c r="S43" s="345"/>
      <c r="T43" s="345"/>
      <c r="U43" s="346" t="s">
        <v>22</v>
      </c>
      <c r="V43" s="346"/>
      <c r="W43" s="346"/>
      <c r="X43" s="65"/>
      <c r="Y43" s="336" t="s">
        <v>20</v>
      </c>
      <c r="Z43" s="336"/>
      <c r="AA43" s="336"/>
      <c r="AB43" s="336"/>
      <c r="AC43" s="336"/>
      <c r="AD43" s="77"/>
    </row>
    <row r="44" spans="1:48" ht="30" customHeight="1">
      <c r="A44" s="5"/>
      <c r="B44" s="290" t="s">
        <v>54</v>
      </c>
      <c r="C44" s="291"/>
      <c r="D44" s="85"/>
      <c r="E44" s="337" t="s">
        <v>116</v>
      </c>
      <c r="F44" s="338"/>
      <c r="G44" s="338"/>
      <c r="H44" s="338"/>
      <c r="I44" s="339"/>
      <c r="J44" s="298" t="s">
        <v>97</v>
      </c>
      <c r="K44" s="291"/>
      <c r="L44" s="291"/>
      <c r="M44" s="291"/>
      <c r="N44" s="299"/>
      <c r="O44" s="286" t="s">
        <v>200</v>
      </c>
      <c r="P44" s="286"/>
      <c r="Q44" s="65"/>
      <c r="R44" s="345"/>
      <c r="S44" s="345"/>
      <c r="T44" s="345"/>
      <c r="U44" s="346"/>
      <c r="V44" s="346"/>
      <c r="W44" s="346"/>
      <c r="X44" s="65"/>
      <c r="Y44" s="336"/>
      <c r="Z44" s="336"/>
      <c r="AA44" s="336"/>
      <c r="AB44" s="336"/>
      <c r="AC44" s="336"/>
      <c r="AD44" s="77"/>
    </row>
    <row r="45" spans="1:48" s="3" customFormat="1" ht="22.15" customHeight="1">
      <c r="A45" s="14"/>
      <c r="B45" s="290"/>
      <c r="C45" s="291"/>
      <c r="D45" s="85"/>
      <c r="E45" s="337"/>
      <c r="F45" s="338"/>
      <c r="G45" s="338"/>
      <c r="H45" s="338"/>
      <c r="I45" s="339"/>
      <c r="J45" s="298"/>
      <c r="K45" s="291"/>
      <c r="L45" s="291"/>
      <c r="M45" s="291"/>
      <c r="N45" s="299"/>
      <c r="O45" s="287"/>
      <c r="P45" s="287"/>
      <c r="Q45" s="66"/>
      <c r="R45" s="68" t="s">
        <v>26</v>
      </c>
      <c r="S45" s="68" t="s">
        <v>27</v>
      </c>
      <c r="T45" s="68" t="s">
        <v>28</v>
      </c>
      <c r="U45" s="69" t="s">
        <v>26</v>
      </c>
      <c r="V45" s="68" t="s">
        <v>27</v>
      </c>
      <c r="W45" s="70" t="s">
        <v>28</v>
      </c>
      <c r="X45" s="66"/>
      <c r="Y45" s="90">
        <f>Y26</f>
        <v>2022</v>
      </c>
      <c r="Z45" s="90">
        <f>Y45+1</f>
        <v>2023</v>
      </c>
      <c r="AA45" s="90">
        <f>Z45+1</f>
        <v>2024</v>
      </c>
      <c r="AB45" s="93"/>
      <c r="AC45" s="93" t="s">
        <v>19</v>
      </c>
      <c r="AD45" s="78"/>
      <c r="AE45" s="16"/>
    </row>
    <row r="46" spans="1:48" s="3" customFormat="1" ht="6" customHeight="1" thickBot="1">
      <c r="A46" s="14"/>
      <c r="B46" s="86"/>
      <c r="C46" s="14"/>
      <c r="D46" s="14"/>
      <c r="E46" s="18"/>
      <c r="F46" s="18"/>
      <c r="G46" s="14"/>
      <c r="H46" s="14"/>
      <c r="I46" s="14"/>
      <c r="J46" s="14"/>
      <c r="K46" s="14"/>
      <c r="L46" s="14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75"/>
      <c r="Z46" s="75"/>
      <c r="AA46" s="75"/>
      <c r="AB46" s="75"/>
      <c r="AC46" s="75"/>
      <c r="AD46" s="78"/>
      <c r="AE46" s="16"/>
    </row>
    <row r="47" spans="1:48" ht="36" customHeight="1">
      <c r="A47" s="5"/>
      <c r="B47" s="327" t="s">
        <v>52</v>
      </c>
      <c r="C47" s="328"/>
      <c r="D47" s="173"/>
      <c r="E47" s="329"/>
      <c r="F47" s="330"/>
      <c r="G47" s="330"/>
      <c r="H47" s="330"/>
      <c r="I47" s="331"/>
      <c r="J47" s="310"/>
      <c r="K47" s="311"/>
      <c r="L47" s="311"/>
      <c r="M47" s="311"/>
      <c r="N47" s="312"/>
      <c r="O47" s="288"/>
      <c r="P47" s="289"/>
      <c r="Q47" s="79"/>
      <c r="R47" s="223"/>
      <c r="S47" s="224"/>
      <c r="T47" s="212"/>
      <c r="U47" s="223"/>
      <c r="V47" s="224"/>
      <c r="W47" s="225"/>
      <c r="X47" s="131"/>
      <c r="Y47" s="232"/>
      <c r="Z47" s="233"/>
      <c r="AA47" s="234"/>
      <c r="AB47" s="234"/>
      <c r="AC47" s="200">
        <f>Y47+Z47+AA47+AB47</f>
        <v>0</v>
      </c>
      <c r="AD47" s="77"/>
    </row>
    <row r="48" spans="1:48" ht="36" customHeight="1">
      <c r="A48" s="5"/>
      <c r="B48" s="262" t="s">
        <v>53</v>
      </c>
      <c r="C48" s="263"/>
      <c r="D48" s="173"/>
      <c r="E48" s="267"/>
      <c r="F48" s="268"/>
      <c r="G48" s="268"/>
      <c r="H48" s="268"/>
      <c r="I48" s="269"/>
      <c r="J48" s="316"/>
      <c r="K48" s="317"/>
      <c r="L48" s="317"/>
      <c r="M48" s="317"/>
      <c r="N48" s="318"/>
      <c r="O48" s="270"/>
      <c r="P48" s="271"/>
      <c r="Q48" s="79"/>
      <c r="R48" s="226"/>
      <c r="S48" s="227"/>
      <c r="T48" s="216"/>
      <c r="U48" s="226"/>
      <c r="V48" s="227"/>
      <c r="W48" s="228"/>
      <c r="X48" s="131"/>
      <c r="Y48" s="235"/>
      <c r="Z48" s="236"/>
      <c r="AA48" s="237"/>
      <c r="AB48" s="237"/>
      <c r="AC48" s="201">
        <f>Y48+Z48+AA48+AB48</f>
        <v>0</v>
      </c>
      <c r="AD48" s="77"/>
    </row>
    <row r="49" spans="1:35" ht="36" customHeight="1">
      <c r="A49" s="5"/>
      <c r="B49" s="262" t="s">
        <v>201</v>
      </c>
      <c r="C49" s="263"/>
      <c r="D49" s="173"/>
      <c r="E49" s="267"/>
      <c r="F49" s="268"/>
      <c r="G49" s="268"/>
      <c r="H49" s="268"/>
      <c r="I49" s="269"/>
      <c r="J49" s="316"/>
      <c r="K49" s="317"/>
      <c r="L49" s="317"/>
      <c r="M49" s="317"/>
      <c r="N49" s="318"/>
      <c r="O49" s="258"/>
      <c r="P49" s="259"/>
      <c r="Q49" s="79"/>
      <c r="R49" s="226"/>
      <c r="S49" s="227"/>
      <c r="T49" s="216"/>
      <c r="U49" s="226"/>
      <c r="V49" s="227"/>
      <c r="W49" s="228"/>
      <c r="X49" s="131"/>
      <c r="Y49" s="235"/>
      <c r="Z49" s="236"/>
      <c r="AA49" s="237"/>
      <c r="AB49" s="237"/>
      <c r="AC49" s="201">
        <f>Y49+Z49+AA49+AB49</f>
        <v>0</v>
      </c>
      <c r="AD49" s="77"/>
    </row>
    <row r="50" spans="1:35" ht="36" customHeight="1">
      <c r="A50" s="5"/>
      <c r="B50" s="262" t="s">
        <v>202</v>
      </c>
      <c r="C50" s="263"/>
      <c r="D50" s="173"/>
      <c r="E50" s="267"/>
      <c r="F50" s="268"/>
      <c r="G50" s="268"/>
      <c r="H50" s="268"/>
      <c r="I50" s="269"/>
      <c r="J50" s="316"/>
      <c r="K50" s="317"/>
      <c r="L50" s="317"/>
      <c r="M50" s="317"/>
      <c r="N50" s="318"/>
      <c r="O50" s="258"/>
      <c r="P50" s="259"/>
      <c r="Q50" s="79"/>
      <c r="R50" s="226"/>
      <c r="S50" s="227"/>
      <c r="T50" s="216"/>
      <c r="U50" s="226"/>
      <c r="V50" s="227"/>
      <c r="W50" s="228"/>
      <c r="X50" s="131"/>
      <c r="Y50" s="241"/>
      <c r="Z50" s="242"/>
      <c r="AA50" s="243"/>
      <c r="AB50" s="243"/>
      <c r="AC50" s="203">
        <f>Y50+Z50+AA50+AB50</f>
        <v>0</v>
      </c>
      <c r="AD50" s="77"/>
    </row>
    <row r="51" spans="1:35" ht="36" customHeight="1" thickBot="1">
      <c r="A51" s="5"/>
      <c r="B51" s="262" t="s">
        <v>203</v>
      </c>
      <c r="C51" s="263"/>
      <c r="D51" s="173"/>
      <c r="E51" s="319"/>
      <c r="F51" s="320"/>
      <c r="G51" s="320"/>
      <c r="H51" s="320"/>
      <c r="I51" s="321"/>
      <c r="J51" s="322"/>
      <c r="K51" s="323"/>
      <c r="L51" s="323"/>
      <c r="M51" s="323"/>
      <c r="N51" s="324"/>
      <c r="O51" s="333"/>
      <c r="P51" s="259"/>
      <c r="Q51" s="79"/>
      <c r="R51" s="229"/>
      <c r="S51" s="230"/>
      <c r="T51" s="222"/>
      <c r="U51" s="229"/>
      <c r="V51" s="230"/>
      <c r="W51" s="231"/>
      <c r="X51" s="131"/>
      <c r="Y51" s="238"/>
      <c r="Z51" s="239"/>
      <c r="AA51" s="240"/>
      <c r="AB51" s="240"/>
      <c r="AC51" s="202">
        <f>Y51+Z51+AA51+AB51</f>
        <v>0</v>
      </c>
      <c r="AD51" s="77"/>
    </row>
    <row r="52" spans="1:35" s="11" customFormat="1" ht="22.15" customHeight="1" thickBot="1">
      <c r="A52" s="5"/>
      <c r="B52" s="34"/>
      <c r="C52" s="35"/>
      <c r="D52" s="5"/>
      <c r="E52" s="132"/>
      <c r="F52" s="132"/>
      <c r="G52" s="133"/>
      <c r="H52" s="132"/>
      <c r="I52" s="132"/>
      <c r="J52" s="132"/>
      <c r="K52" s="133"/>
      <c r="L52" s="133"/>
      <c r="M52" s="119"/>
      <c r="N52" s="119"/>
      <c r="O52" s="119"/>
      <c r="P52" s="119"/>
      <c r="Q52" s="44"/>
      <c r="R52" s="45"/>
      <c r="S52" s="44"/>
      <c r="T52" s="44"/>
      <c r="U52" s="44"/>
      <c r="V52" s="45"/>
      <c r="W52" s="44"/>
      <c r="X52" s="44"/>
      <c r="Y52" s="44"/>
      <c r="Z52" s="44"/>
      <c r="AA52" s="45"/>
      <c r="AB52" s="46"/>
      <c r="AC52" s="41"/>
      <c r="AD52" s="42"/>
    </row>
    <row r="53" spans="1:35" ht="25.5" customHeight="1">
      <c r="A53" s="5"/>
      <c r="B53" s="31"/>
      <c r="C53" s="94" t="s">
        <v>29</v>
      </c>
      <c r="D53" s="57"/>
      <c r="E53" s="57"/>
      <c r="F53" s="57"/>
      <c r="G53" s="58"/>
      <c r="H53" s="59"/>
      <c r="I53" s="59"/>
      <c r="J53" s="59"/>
      <c r="K53" s="58"/>
      <c r="L53" s="58"/>
      <c r="M53" s="82"/>
      <c r="N53" s="82"/>
      <c r="O53" s="82"/>
      <c r="P53" s="82"/>
      <c r="Q53" s="82"/>
      <c r="R53" s="79"/>
      <c r="S53" s="82"/>
      <c r="T53" s="82"/>
      <c r="U53" s="82"/>
      <c r="V53" s="79"/>
      <c r="W53" s="82"/>
      <c r="X53" s="82"/>
      <c r="Y53" s="60"/>
      <c r="Z53" s="82"/>
      <c r="AA53" s="79"/>
      <c r="AB53" s="83"/>
      <c r="AC53" s="11"/>
      <c r="AD53" s="76"/>
      <c r="AF53" s="2"/>
    </row>
    <row r="54" spans="1:35" ht="22.15" customHeight="1">
      <c r="A54" s="5"/>
      <c r="B54" s="29"/>
      <c r="C54" s="95" t="s">
        <v>198</v>
      </c>
      <c r="D54" s="84"/>
      <c r="E54" s="84"/>
      <c r="F54" s="84"/>
      <c r="G54" s="7"/>
      <c r="H54" s="43"/>
      <c r="I54" s="43"/>
      <c r="J54" s="43"/>
      <c r="K54" s="7"/>
      <c r="L54" s="7"/>
      <c r="M54" s="65"/>
      <c r="N54" s="65"/>
      <c r="O54" s="65"/>
      <c r="P54" s="65"/>
      <c r="Q54" s="65"/>
      <c r="S54" s="206"/>
      <c r="T54" s="206"/>
      <c r="V54" s="205"/>
      <c r="W54" s="205"/>
      <c r="X54" s="65"/>
      <c r="Z54" s="179"/>
      <c r="AA54" s="179"/>
      <c r="AB54" s="179"/>
      <c r="AC54" s="179"/>
      <c r="AD54" s="77"/>
    </row>
    <row r="55" spans="1:35" ht="15" customHeight="1">
      <c r="A55" s="5"/>
      <c r="B55" s="29"/>
      <c r="C55" s="84"/>
      <c r="D55" s="84"/>
      <c r="E55" s="84"/>
      <c r="F55" s="84"/>
      <c r="G55" s="7"/>
      <c r="H55" s="43"/>
      <c r="I55" s="43"/>
      <c r="J55" s="43"/>
      <c r="K55" s="7"/>
      <c r="L55" s="7"/>
      <c r="M55" s="65"/>
      <c r="N55" s="65"/>
      <c r="O55" s="65"/>
      <c r="P55" s="65"/>
      <c r="Q55" s="65"/>
      <c r="R55" s="345" t="s">
        <v>21</v>
      </c>
      <c r="S55" s="345"/>
      <c r="T55" s="345"/>
      <c r="U55" s="346" t="s">
        <v>22</v>
      </c>
      <c r="V55" s="346"/>
      <c r="W55" s="346"/>
      <c r="X55" s="65"/>
      <c r="Y55" s="336" t="s">
        <v>20</v>
      </c>
      <c r="Z55" s="336"/>
      <c r="AA55" s="336"/>
      <c r="AB55" s="336"/>
      <c r="AC55" s="336"/>
      <c r="AD55" s="77"/>
    </row>
    <row r="56" spans="1:35" ht="36.75" customHeight="1">
      <c r="A56" s="5"/>
      <c r="B56" s="290" t="s">
        <v>54</v>
      </c>
      <c r="C56" s="291"/>
      <c r="D56" s="62"/>
      <c r="E56" s="298" t="s">
        <v>116</v>
      </c>
      <c r="F56" s="291"/>
      <c r="G56" s="291"/>
      <c r="H56" s="291"/>
      <c r="I56" s="299"/>
      <c r="J56" s="298" t="s">
        <v>97</v>
      </c>
      <c r="K56" s="291"/>
      <c r="L56" s="291"/>
      <c r="M56" s="291"/>
      <c r="N56" s="299"/>
      <c r="O56" s="286" t="s">
        <v>200</v>
      </c>
      <c r="P56" s="286"/>
      <c r="Q56" s="65"/>
      <c r="R56" s="345"/>
      <c r="S56" s="345"/>
      <c r="T56" s="345"/>
      <c r="U56" s="346"/>
      <c r="V56" s="346"/>
      <c r="W56" s="346"/>
      <c r="X56" s="65"/>
      <c r="Y56" s="336"/>
      <c r="Z56" s="336"/>
      <c r="AA56" s="336"/>
      <c r="AB56" s="336"/>
      <c r="AC56" s="336"/>
      <c r="AD56" s="77"/>
    </row>
    <row r="57" spans="1:35" s="3" customFormat="1" ht="22.15" customHeight="1">
      <c r="A57" s="14"/>
      <c r="B57" s="290"/>
      <c r="C57" s="291"/>
      <c r="D57" s="62"/>
      <c r="E57" s="298"/>
      <c r="F57" s="291"/>
      <c r="G57" s="291"/>
      <c r="H57" s="291"/>
      <c r="I57" s="299"/>
      <c r="J57" s="298"/>
      <c r="K57" s="291"/>
      <c r="L57" s="291"/>
      <c r="M57" s="291"/>
      <c r="N57" s="299"/>
      <c r="O57" s="287"/>
      <c r="P57" s="287"/>
      <c r="Q57" s="120"/>
      <c r="R57" s="68" t="s">
        <v>26</v>
      </c>
      <c r="S57" s="68" t="s">
        <v>27</v>
      </c>
      <c r="T57" s="68" t="s">
        <v>28</v>
      </c>
      <c r="U57" s="69" t="s">
        <v>26</v>
      </c>
      <c r="V57" s="68" t="s">
        <v>27</v>
      </c>
      <c r="W57" s="70" t="s">
        <v>28</v>
      </c>
      <c r="X57" s="66"/>
      <c r="Y57" s="90">
        <f>Y45</f>
        <v>2022</v>
      </c>
      <c r="Z57" s="90">
        <f>Y57+1</f>
        <v>2023</v>
      </c>
      <c r="AA57" s="90">
        <f>Z57+1</f>
        <v>2024</v>
      </c>
      <c r="AB57" s="92"/>
      <c r="AC57" s="93" t="s">
        <v>19</v>
      </c>
      <c r="AD57" s="78"/>
      <c r="AE57" s="16"/>
    </row>
    <row r="58" spans="1:35" s="3" customFormat="1" ht="6" customHeight="1" thickBot="1">
      <c r="A58" s="14"/>
      <c r="B58" s="72"/>
      <c r="C58" s="73"/>
      <c r="D58" s="14"/>
      <c r="E58" s="18"/>
      <c r="F58" s="18"/>
      <c r="G58" s="14"/>
      <c r="H58" s="18"/>
      <c r="I58" s="18"/>
      <c r="J58" s="18"/>
      <c r="K58" s="14"/>
      <c r="L58" s="14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75"/>
      <c r="Z58" s="75"/>
      <c r="AA58" s="75"/>
      <c r="AB58" s="75"/>
      <c r="AC58" s="75"/>
      <c r="AD58" s="78"/>
      <c r="AE58" s="16"/>
    </row>
    <row r="59" spans="1:35" ht="36" customHeight="1">
      <c r="A59" s="5"/>
      <c r="B59" s="325" t="s">
        <v>204</v>
      </c>
      <c r="C59" s="326"/>
      <c r="D59" s="81"/>
      <c r="E59" s="342"/>
      <c r="F59" s="343"/>
      <c r="G59" s="343"/>
      <c r="H59" s="343"/>
      <c r="I59" s="344"/>
      <c r="J59" s="310"/>
      <c r="K59" s="311"/>
      <c r="L59" s="311"/>
      <c r="M59" s="311"/>
      <c r="N59" s="312"/>
      <c r="O59" s="334"/>
      <c r="P59" s="335"/>
      <c r="Q59" s="79"/>
      <c r="R59" s="223"/>
      <c r="S59" s="224"/>
      <c r="T59" s="212"/>
      <c r="U59" s="223"/>
      <c r="V59" s="224"/>
      <c r="W59" s="225"/>
      <c r="X59" s="131"/>
      <c r="Y59" s="232"/>
      <c r="Z59" s="233"/>
      <c r="AA59" s="234"/>
      <c r="AB59" s="234"/>
      <c r="AC59" s="204">
        <f>Y59+Z59+AA59+AB59</f>
        <v>0</v>
      </c>
      <c r="AD59" s="77"/>
    </row>
    <row r="60" spans="1:35" ht="36" customHeight="1" thickBot="1">
      <c r="A60" s="5"/>
      <c r="B60" s="275" t="s">
        <v>205</v>
      </c>
      <c r="C60" s="276"/>
      <c r="D60" s="173"/>
      <c r="E60" s="319"/>
      <c r="F60" s="320"/>
      <c r="G60" s="320"/>
      <c r="H60" s="320"/>
      <c r="I60" s="321"/>
      <c r="J60" s="272"/>
      <c r="K60" s="273"/>
      <c r="L60" s="273"/>
      <c r="M60" s="273"/>
      <c r="N60" s="274"/>
      <c r="O60" s="284"/>
      <c r="P60" s="285"/>
      <c r="Q60" s="79"/>
      <c r="R60" s="244"/>
      <c r="S60" s="245"/>
      <c r="T60" s="246"/>
      <c r="U60" s="244"/>
      <c r="V60" s="245"/>
      <c r="W60" s="247"/>
      <c r="X60" s="131"/>
      <c r="Y60" s="248"/>
      <c r="Z60" s="249"/>
      <c r="AA60" s="250"/>
      <c r="AB60" s="250"/>
      <c r="AC60" s="202">
        <f>Y60+Z60+AA60+AB60</f>
        <v>0</v>
      </c>
      <c r="AD60" s="77"/>
    </row>
    <row r="61" spans="1:35" s="11" customFormat="1" ht="15" customHeight="1">
      <c r="A61" s="5"/>
      <c r="B61" s="29"/>
      <c r="C61" s="5"/>
      <c r="D61" s="5"/>
      <c r="E61" s="7"/>
      <c r="F61" s="7"/>
      <c r="G61" s="7"/>
      <c r="H61" s="7"/>
      <c r="I61" s="7"/>
      <c r="J61" s="7"/>
      <c r="K61" s="7"/>
      <c r="L61" s="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98"/>
      <c r="Z61" s="87"/>
      <c r="AA61" s="134"/>
      <c r="AB61" s="134"/>
      <c r="AC61" s="134"/>
      <c r="AD61" s="77"/>
    </row>
    <row r="62" spans="1:35" s="11" customFormat="1" ht="33.75" customHeight="1">
      <c r="A62" s="5"/>
      <c r="B62" s="29"/>
      <c r="C62" s="5"/>
      <c r="D62" s="5"/>
      <c r="E62" s="7"/>
      <c r="F62" s="7"/>
      <c r="G62" s="7"/>
      <c r="H62" s="7"/>
      <c r="I62" s="7"/>
      <c r="J62" s="7"/>
      <c r="K62" s="7"/>
      <c r="L62" s="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98" t="s">
        <v>15</v>
      </c>
      <c r="Z62" s="87"/>
      <c r="AA62" s="332">
        <f>SUM(AC28:AC37)+SUM(AC47:AC51)+SUM(AC59:AC60)</f>
        <v>0</v>
      </c>
      <c r="AB62" s="332"/>
      <c r="AC62" s="332"/>
      <c r="AD62" s="77"/>
    </row>
    <row r="63" spans="1:35" s="11" customFormat="1" ht="12" customHeight="1" thickBot="1">
      <c r="A63" s="5"/>
      <c r="B63" s="29"/>
      <c r="C63" s="36"/>
      <c r="D63" s="36"/>
      <c r="E63" s="37"/>
      <c r="F63" s="37"/>
      <c r="G63" s="38"/>
      <c r="H63" s="37"/>
      <c r="I63" s="37"/>
      <c r="J63" s="37"/>
      <c r="K63" s="38"/>
      <c r="L63" s="38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40"/>
      <c r="AC63" s="41"/>
      <c r="AD63" s="42"/>
      <c r="AI63" s="17"/>
    </row>
    <row r="64" spans="1:35" s="11" customFormat="1" ht="12" customHeight="1" thickBot="1">
      <c r="A64" s="5"/>
      <c r="B64" s="27"/>
      <c r="C64" s="5"/>
      <c r="D64" s="5"/>
      <c r="E64" s="43"/>
      <c r="F64" s="43"/>
      <c r="G64" s="7"/>
      <c r="H64" s="43"/>
      <c r="I64" s="43"/>
      <c r="J64" s="43"/>
      <c r="K64" s="7"/>
      <c r="L64" s="7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17"/>
      <c r="AD64" s="47"/>
      <c r="AI64" s="17"/>
    </row>
    <row r="65" spans="1:37" ht="22.5" customHeight="1">
      <c r="A65" s="5"/>
      <c r="B65" s="31"/>
      <c r="C65" s="282" t="s">
        <v>106</v>
      </c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3"/>
      <c r="AJ65" s="4"/>
      <c r="AK65" s="2"/>
    </row>
    <row r="66" spans="1:37" ht="22.5" customHeight="1">
      <c r="A66" s="5"/>
      <c r="B66" s="99"/>
      <c r="C66" s="277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9"/>
      <c r="AJ66" s="4"/>
      <c r="AK66" s="2"/>
    </row>
    <row r="67" spans="1:37" ht="22.5" customHeight="1">
      <c r="A67" s="5"/>
      <c r="B67" s="99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9"/>
      <c r="AJ67" s="4"/>
      <c r="AK67" s="2"/>
    </row>
    <row r="68" spans="1:37" ht="22.5" customHeight="1">
      <c r="A68" s="5"/>
      <c r="B68" s="99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9"/>
      <c r="AJ68" s="4"/>
      <c r="AK68" s="2"/>
    </row>
    <row r="69" spans="1:37" ht="22.5" customHeight="1">
      <c r="A69" s="5"/>
      <c r="B69" s="99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9"/>
      <c r="AJ69" s="4"/>
      <c r="AK69" s="2"/>
    </row>
    <row r="70" spans="1:37" ht="22.5" customHeight="1">
      <c r="A70" s="5"/>
      <c r="B70" s="99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9"/>
      <c r="AJ70" s="4"/>
      <c r="AK70" s="2"/>
    </row>
    <row r="71" spans="1:37" ht="22.5" customHeight="1">
      <c r="A71" s="5"/>
      <c r="B71" s="99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9"/>
      <c r="AJ71" s="4"/>
      <c r="AK71" s="2"/>
    </row>
    <row r="72" spans="1:37" ht="22.5" customHeight="1" thickBot="1">
      <c r="A72" s="5"/>
      <c r="B72" s="10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1"/>
      <c r="AJ72" s="4"/>
      <c r="AK72" s="2"/>
    </row>
    <row r="73" spans="1:37" s="11" customFormat="1" ht="12" customHeight="1" thickBot="1">
      <c r="A73" s="5"/>
      <c r="B73" s="5"/>
      <c r="C73" s="5"/>
      <c r="D73" s="5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J73" s="33"/>
      <c r="AK73" s="17"/>
    </row>
    <row r="74" spans="1:37" ht="27" customHeight="1">
      <c r="A74" s="5"/>
      <c r="B74" s="31"/>
      <c r="C74" s="49" t="s">
        <v>32</v>
      </c>
      <c r="D74" s="49"/>
      <c r="E74" s="26"/>
      <c r="F74" s="26"/>
      <c r="G74" s="26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50"/>
      <c r="AJ74" s="4"/>
      <c r="AK74" s="2"/>
    </row>
    <row r="75" spans="1:37" ht="6.75" customHeight="1" thickBot="1">
      <c r="A75" s="5"/>
      <c r="B75" s="29"/>
      <c r="C75" s="5"/>
      <c r="D75" s="5"/>
      <c r="E75" s="51"/>
      <c r="F75" s="51"/>
      <c r="G75" s="51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/>
      <c r="AJ75" s="4"/>
      <c r="AK75" s="2"/>
    </row>
    <row r="76" spans="1:37" ht="19.5" customHeight="1" thickBot="1">
      <c r="A76" s="5"/>
      <c r="B76" s="29"/>
      <c r="C76" s="251"/>
      <c r="D76" s="6"/>
      <c r="E76" s="54" t="s">
        <v>109</v>
      </c>
      <c r="F76" s="54"/>
      <c r="G76" s="51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/>
      <c r="AJ76" s="4"/>
      <c r="AK76" s="2"/>
    </row>
    <row r="77" spans="1:37" ht="6.75" customHeight="1" thickBot="1">
      <c r="A77" s="5"/>
      <c r="B77" s="29"/>
      <c r="C77" s="6"/>
      <c r="D77" s="6"/>
      <c r="E77" s="54"/>
      <c r="F77" s="54"/>
      <c r="G77" s="51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3"/>
      <c r="AJ77" s="4"/>
      <c r="AK77" s="2"/>
    </row>
    <row r="78" spans="1:37" ht="19.5" customHeight="1" thickBot="1">
      <c r="A78" s="5"/>
      <c r="B78" s="29"/>
      <c r="C78" s="251"/>
      <c r="D78" s="6"/>
      <c r="E78" s="54" t="s">
        <v>155</v>
      </c>
      <c r="F78" s="54"/>
      <c r="G78" s="51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3"/>
      <c r="AJ78" s="4"/>
      <c r="AK78" s="2"/>
    </row>
    <row r="79" spans="1:37" ht="6.75" customHeight="1" thickBot="1">
      <c r="A79" s="5"/>
      <c r="B79" s="29"/>
      <c r="C79" s="6"/>
      <c r="D79" s="6"/>
      <c r="E79" s="54"/>
      <c r="F79" s="54"/>
      <c r="G79" s="51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/>
      <c r="AJ79" s="4"/>
      <c r="AK79" s="2"/>
    </row>
    <row r="80" spans="1:37" ht="19.5" customHeight="1" thickBot="1">
      <c r="A80" s="5"/>
      <c r="B80" s="29"/>
      <c r="C80" s="251"/>
      <c r="D80" s="6"/>
      <c r="E80" s="54" t="s">
        <v>110</v>
      </c>
      <c r="F80" s="54"/>
      <c r="G80" s="51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3"/>
      <c r="AJ80" s="4"/>
      <c r="AK80" s="2"/>
    </row>
    <row r="81" spans="1:37" ht="6.75" customHeight="1" thickBot="1">
      <c r="A81" s="5"/>
      <c r="B81" s="29"/>
      <c r="C81" s="6"/>
      <c r="D81" s="6"/>
      <c r="E81" s="54"/>
      <c r="F81" s="54"/>
      <c r="G81" s="51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3"/>
      <c r="AJ81" s="4"/>
      <c r="AK81" s="2"/>
    </row>
    <row r="82" spans="1:37" ht="19.5" customHeight="1" thickBot="1">
      <c r="A82" s="5"/>
      <c r="B82" s="29"/>
      <c r="C82" s="251"/>
      <c r="D82" s="6"/>
      <c r="E82" s="54" t="s">
        <v>111</v>
      </c>
      <c r="F82" s="54"/>
      <c r="G82" s="51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3"/>
      <c r="AJ82" s="4"/>
      <c r="AK82" s="2"/>
    </row>
    <row r="83" spans="1:37" ht="6.75" customHeight="1" thickBot="1">
      <c r="A83" s="5"/>
      <c r="B83" s="29"/>
      <c r="C83" s="6"/>
      <c r="D83" s="6"/>
      <c r="E83" s="54"/>
      <c r="F83" s="54"/>
      <c r="G83" s="51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3"/>
      <c r="AJ83" s="4"/>
      <c r="AK83" s="2"/>
    </row>
    <row r="84" spans="1:37" ht="19.5" customHeight="1" thickBot="1">
      <c r="A84" s="5"/>
      <c r="B84" s="29"/>
      <c r="C84" s="251"/>
      <c r="D84" s="6"/>
      <c r="E84" s="54" t="s">
        <v>112</v>
      </c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53"/>
      <c r="AJ84" s="4"/>
      <c r="AK84" s="2"/>
    </row>
    <row r="85" spans="1:37" ht="6.75" customHeight="1" thickBot="1">
      <c r="A85" s="5"/>
      <c r="B85" s="29"/>
      <c r="C85" s="6"/>
      <c r="D85" s="6"/>
      <c r="E85" s="54"/>
      <c r="F85" s="54"/>
      <c r="G85" s="51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/>
      <c r="AJ85" s="4"/>
      <c r="AK85" s="2"/>
    </row>
    <row r="86" spans="1:37" ht="19.5" customHeight="1" thickBot="1">
      <c r="A86" s="5"/>
      <c r="B86" s="29"/>
      <c r="C86" s="251"/>
      <c r="D86" s="6"/>
      <c r="E86" s="54" t="s">
        <v>113</v>
      </c>
      <c r="F86" s="54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53"/>
      <c r="AJ86" s="4"/>
      <c r="AK86" s="2"/>
    </row>
    <row r="87" spans="1:37" ht="6.75" customHeight="1" thickBot="1">
      <c r="A87" s="5"/>
      <c r="B87" s="48"/>
      <c r="C87" s="36"/>
      <c r="D87" s="36"/>
      <c r="E87" s="30"/>
      <c r="F87" s="30"/>
      <c r="G87" s="30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6"/>
      <c r="AJ87" s="4"/>
      <c r="AK87" s="2"/>
    </row>
    <row r="88" spans="1:37" s="180" customFormat="1" ht="30" customHeight="1">
      <c r="B88" s="252"/>
      <c r="C88" s="252"/>
      <c r="D88" s="252"/>
      <c r="E88" s="252"/>
      <c r="F88" s="181"/>
      <c r="G88" s="181"/>
      <c r="H88" s="181"/>
      <c r="I88" s="181"/>
      <c r="J88" s="181"/>
      <c r="K88" s="181"/>
      <c r="L88" s="181"/>
      <c r="M88" s="181"/>
      <c r="N88" s="182"/>
      <c r="O88" s="183"/>
      <c r="P88" s="181"/>
      <c r="Q88" s="181"/>
      <c r="R88" s="181"/>
      <c r="S88" s="181"/>
      <c r="T88" s="181"/>
      <c r="U88" s="181"/>
      <c r="V88" s="181"/>
      <c r="W88" s="184"/>
      <c r="Z88" s="185"/>
      <c r="AA88" s="185"/>
      <c r="AB88" s="185"/>
      <c r="AC88" s="186"/>
    </row>
    <row r="89" spans="1:37" s="180" customFormat="1" ht="30" customHeight="1">
      <c r="B89" s="252"/>
      <c r="C89" s="252"/>
      <c r="D89" s="252"/>
      <c r="E89" s="252"/>
      <c r="F89" s="181"/>
      <c r="G89" s="181"/>
      <c r="H89" s="181"/>
      <c r="I89" s="181"/>
      <c r="J89" s="181"/>
      <c r="K89" s="181"/>
      <c r="L89" s="181"/>
      <c r="M89" s="181"/>
      <c r="N89" s="182"/>
      <c r="O89" s="183"/>
      <c r="P89" s="181"/>
      <c r="Q89" s="181"/>
      <c r="R89" s="181"/>
      <c r="S89" s="181"/>
      <c r="T89" s="181"/>
      <c r="U89" s="181"/>
      <c r="V89" s="181"/>
      <c r="W89" s="184"/>
      <c r="Z89" s="185"/>
      <c r="AA89" s="185"/>
      <c r="AB89" s="185"/>
      <c r="AC89" s="186"/>
    </row>
    <row r="90" spans="1:37" s="180" customFormat="1" ht="30" customHeight="1" thickBot="1">
      <c r="B90" s="255"/>
      <c r="C90" s="256"/>
      <c r="D90" s="256"/>
      <c r="E90" s="256"/>
      <c r="F90" s="256"/>
      <c r="G90" s="181"/>
      <c r="H90" s="181"/>
      <c r="I90" s="181"/>
      <c r="J90" s="181"/>
      <c r="K90" s="181"/>
      <c r="L90" s="181"/>
      <c r="M90" s="254"/>
      <c r="N90" s="182"/>
      <c r="O90" s="183"/>
      <c r="P90" s="181"/>
      <c r="Q90" s="181"/>
      <c r="R90" s="181"/>
      <c r="S90" s="181"/>
      <c r="T90" s="181"/>
      <c r="U90" s="181"/>
      <c r="V90" s="181"/>
      <c r="W90" s="255"/>
      <c r="X90" s="255"/>
      <c r="Y90" s="255"/>
      <c r="Z90" s="255"/>
      <c r="AA90" s="255"/>
      <c r="AB90" s="255"/>
      <c r="AC90" s="255"/>
    </row>
    <row r="91" spans="1:37" s="180" customFormat="1" ht="30" customHeight="1">
      <c r="B91" s="257" t="s">
        <v>195</v>
      </c>
      <c r="C91" s="257"/>
      <c r="D91" s="257"/>
      <c r="E91" s="257"/>
      <c r="F91" s="181"/>
      <c r="G91" s="181"/>
      <c r="H91" s="181"/>
      <c r="I91" s="181"/>
      <c r="J91" s="181"/>
      <c r="K91" s="181"/>
      <c r="L91" s="181"/>
      <c r="M91" s="181"/>
      <c r="N91" s="182"/>
      <c r="O91" s="183"/>
      <c r="P91" s="181"/>
      <c r="Q91" s="181"/>
      <c r="R91" s="181"/>
      <c r="S91" s="181"/>
      <c r="T91" s="181"/>
      <c r="U91" s="181"/>
      <c r="V91" s="181"/>
      <c r="W91" s="184" t="s">
        <v>213</v>
      </c>
      <c r="Z91" s="185"/>
      <c r="AA91" s="185"/>
      <c r="AB91" s="185"/>
      <c r="AC91" s="186"/>
    </row>
    <row r="92" spans="1:37" s="11" customFormat="1"/>
    <row r="93" spans="1:37" s="11" customFormat="1"/>
    <row r="94" spans="1:37" s="11" customFormat="1"/>
    <row r="99" spans="7:9">
      <c r="G99" s="253"/>
      <c r="I99" s="253"/>
    </row>
    <row r="199" spans="2:22"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</row>
    <row r="200" spans="2:22"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</row>
    <row r="201" spans="2:22"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</row>
    <row r="202" spans="2:22"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</row>
    <row r="203" spans="2:22"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</row>
    <row r="204" spans="2:22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>
        <v>2019</v>
      </c>
      <c r="Q204" s="188"/>
      <c r="R204" s="188"/>
      <c r="S204" s="187"/>
      <c r="T204" s="187"/>
      <c r="U204" s="187"/>
      <c r="V204" s="187"/>
    </row>
    <row r="205" spans="2:22">
      <c r="B205" s="188"/>
      <c r="C205" s="188"/>
      <c r="D205" s="188"/>
      <c r="E205" s="189" t="s">
        <v>5</v>
      </c>
      <c r="F205" s="189"/>
      <c r="G205" s="189"/>
      <c r="H205" s="189"/>
      <c r="I205" s="190"/>
      <c r="J205" s="189"/>
      <c r="K205" s="189"/>
      <c r="L205" s="189"/>
      <c r="M205" s="190" t="s">
        <v>152</v>
      </c>
      <c r="N205" s="190" t="s">
        <v>153</v>
      </c>
      <c r="O205" s="189" t="s">
        <v>154</v>
      </c>
      <c r="P205" s="189">
        <v>2010</v>
      </c>
      <c r="Q205" s="188"/>
      <c r="R205" s="188"/>
      <c r="S205" s="187"/>
      <c r="T205" s="187"/>
      <c r="U205" s="187"/>
      <c r="V205" s="187"/>
    </row>
    <row r="206" spans="2:22">
      <c r="B206" s="188"/>
      <c r="C206" s="188"/>
      <c r="D206" s="188"/>
      <c r="E206" s="191" t="s">
        <v>16</v>
      </c>
      <c r="F206" s="191"/>
      <c r="G206" s="191" t="s">
        <v>137</v>
      </c>
      <c r="H206" s="191"/>
      <c r="I206" s="191" t="s">
        <v>9</v>
      </c>
      <c r="J206" s="191" t="s">
        <v>12</v>
      </c>
      <c r="K206" s="192" t="s">
        <v>14</v>
      </c>
      <c r="L206" s="191" t="s">
        <v>161</v>
      </c>
      <c r="M206" s="193">
        <v>1</v>
      </c>
      <c r="N206" s="193">
        <v>1</v>
      </c>
      <c r="O206" s="194"/>
      <c r="P206" s="191" t="s">
        <v>34</v>
      </c>
      <c r="Q206" s="191" t="s">
        <v>92</v>
      </c>
      <c r="R206" s="188"/>
      <c r="S206" s="187"/>
      <c r="T206" s="187"/>
      <c r="U206" s="187"/>
      <c r="V206" s="187"/>
    </row>
    <row r="207" spans="2:22">
      <c r="B207" s="188"/>
      <c r="C207" s="188"/>
      <c r="D207" s="188"/>
      <c r="E207" s="191" t="s">
        <v>143</v>
      </c>
      <c r="F207" s="191"/>
      <c r="G207" s="191" t="s">
        <v>129</v>
      </c>
      <c r="H207" s="191"/>
      <c r="I207" s="191" t="s">
        <v>10</v>
      </c>
      <c r="J207" s="191" t="s">
        <v>13</v>
      </c>
      <c r="K207" s="191"/>
      <c r="L207" s="191" t="s">
        <v>162</v>
      </c>
      <c r="M207" s="193">
        <v>2</v>
      </c>
      <c r="N207" s="193">
        <v>2</v>
      </c>
      <c r="O207" s="194"/>
      <c r="P207" s="191" t="s">
        <v>33</v>
      </c>
      <c r="Q207" s="191" t="s">
        <v>158</v>
      </c>
      <c r="R207" s="188"/>
      <c r="S207" s="187"/>
      <c r="T207" s="187"/>
      <c r="U207" s="187"/>
      <c r="V207" s="187"/>
    </row>
    <row r="208" spans="2:22">
      <c r="B208" s="188"/>
      <c r="C208" s="188"/>
      <c r="D208" s="188"/>
      <c r="E208" s="191" t="s">
        <v>23</v>
      </c>
      <c r="F208" s="191"/>
      <c r="G208" s="191" t="s">
        <v>41</v>
      </c>
      <c r="H208" s="191"/>
      <c r="I208" s="191" t="s">
        <v>11</v>
      </c>
      <c r="J208" s="191"/>
      <c r="K208" s="191"/>
      <c r="L208" s="191" t="s">
        <v>163</v>
      </c>
      <c r="M208" s="193">
        <v>3</v>
      </c>
      <c r="N208" s="193">
        <v>3</v>
      </c>
      <c r="O208" s="194"/>
      <c r="P208" s="191" t="s">
        <v>55</v>
      </c>
      <c r="Q208" s="191" t="s">
        <v>59</v>
      </c>
      <c r="R208" s="188"/>
      <c r="S208" s="187"/>
      <c r="T208" s="187"/>
      <c r="U208" s="187"/>
      <c r="V208" s="187"/>
    </row>
    <row r="209" spans="2:22">
      <c r="B209" s="188"/>
      <c r="C209" s="188"/>
      <c r="D209" s="188"/>
      <c r="E209" s="191" t="s">
        <v>211</v>
      </c>
      <c r="F209" s="191"/>
      <c r="G209" s="191" t="s">
        <v>135</v>
      </c>
      <c r="H209" s="191"/>
      <c r="I209" s="191" t="s">
        <v>17</v>
      </c>
      <c r="J209" s="191"/>
      <c r="K209" s="191"/>
      <c r="L209" s="191" t="s">
        <v>164</v>
      </c>
      <c r="M209" s="193">
        <v>4</v>
      </c>
      <c r="N209" s="193">
        <v>4</v>
      </c>
      <c r="O209" s="194">
        <v>2018</v>
      </c>
      <c r="P209" s="191"/>
      <c r="Q209" s="191" t="s">
        <v>60</v>
      </c>
      <c r="R209" s="188"/>
      <c r="S209" s="187"/>
      <c r="T209" s="187"/>
      <c r="U209" s="187"/>
      <c r="V209" s="187"/>
    </row>
    <row r="210" spans="2:22">
      <c r="B210" s="188"/>
      <c r="C210" s="188"/>
      <c r="D210" s="188"/>
      <c r="E210" s="191" t="s">
        <v>24</v>
      </c>
      <c r="F210" s="191"/>
      <c r="G210" s="191" t="s">
        <v>115</v>
      </c>
      <c r="H210" s="191"/>
      <c r="I210" s="191"/>
      <c r="J210" s="191"/>
      <c r="K210" s="191"/>
      <c r="L210" s="191" t="s">
        <v>165</v>
      </c>
      <c r="M210" s="193">
        <v>5</v>
      </c>
      <c r="N210" s="193">
        <v>5</v>
      </c>
      <c r="O210" s="194">
        <v>2021</v>
      </c>
      <c r="P210" s="191"/>
      <c r="Q210" s="191" t="s">
        <v>61</v>
      </c>
      <c r="R210" s="188"/>
      <c r="S210" s="187"/>
      <c r="T210" s="187"/>
      <c r="U210" s="187"/>
      <c r="V210" s="187"/>
    </row>
    <row r="211" spans="2:22">
      <c r="B211" s="188"/>
      <c r="C211" s="188"/>
      <c r="D211" s="188"/>
      <c r="E211" s="191" t="s">
        <v>38</v>
      </c>
      <c r="F211" s="191"/>
      <c r="G211" s="191" t="s">
        <v>125</v>
      </c>
      <c r="H211" s="191"/>
      <c r="I211" s="191"/>
      <c r="J211" s="191"/>
      <c r="K211" s="191"/>
      <c r="L211" s="191" t="s">
        <v>166</v>
      </c>
      <c r="M211" s="193">
        <v>6</v>
      </c>
      <c r="N211" s="193">
        <v>6</v>
      </c>
      <c r="O211" s="194">
        <v>2022</v>
      </c>
      <c r="P211" s="191"/>
      <c r="Q211" s="191" t="s">
        <v>62</v>
      </c>
      <c r="R211" s="188"/>
      <c r="S211" s="187"/>
      <c r="T211" s="187"/>
      <c r="U211" s="187"/>
      <c r="V211" s="187"/>
    </row>
    <row r="212" spans="2:22">
      <c r="B212" s="188"/>
      <c r="C212" s="188"/>
      <c r="D212" s="188"/>
      <c r="E212" s="191" t="s">
        <v>94</v>
      </c>
      <c r="F212" s="191"/>
      <c r="G212" s="191" t="s">
        <v>146</v>
      </c>
      <c r="H212" s="191"/>
      <c r="I212" s="191"/>
      <c r="J212" s="191"/>
      <c r="K212" s="191"/>
      <c r="L212" s="191" t="s">
        <v>167</v>
      </c>
      <c r="M212" s="193">
        <v>7</v>
      </c>
      <c r="N212" s="193">
        <v>7</v>
      </c>
      <c r="O212" s="194">
        <f>O211+1</f>
        <v>2023</v>
      </c>
      <c r="P212" s="191"/>
      <c r="Q212" s="191" t="s">
        <v>63</v>
      </c>
      <c r="R212" s="188"/>
      <c r="S212" s="187"/>
      <c r="T212" s="187"/>
      <c r="U212" s="187"/>
      <c r="V212" s="187"/>
    </row>
    <row r="213" spans="2:22">
      <c r="B213" s="188"/>
      <c r="C213" s="188"/>
      <c r="D213" s="188"/>
      <c r="E213" s="191" t="s">
        <v>95</v>
      </c>
      <c r="F213" s="191"/>
      <c r="G213" s="191" t="s">
        <v>156</v>
      </c>
      <c r="H213" s="191"/>
      <c r="I213" s="191"/>
      <c r="J213" s="191"/>
      <c r="K213" s="191"/>
      <c r="L213" s="191" t="s">
        <v>168</v>
      </c>
      <c r="M213" s="193">
        <v>8</v>
      </c>
      <c r="N213" s="193">
        <v>8</v>
      </c>
      <c r="O213" s="194">
        <f>O212+1</f>
        <v>2024</v>
      </c>
      <c r="P213" s="191"/>
      <c r="Q213" s="191" t="s">
        <v>64</v>
      </c>
      <c r="R213" s="188"/>
      <c r="S213" s="187"/>
      <c r="T213" s="187"/>
      <c r="U213" s="187"/>
      <c r="V213" s="187"/>
    </row>
    <row r="214" spans="2:22">
      <c r="B214" s="188"/>
      <c r="C214" s="188"/>
      <c r="D214" s="188"/>
      <c r="E214" s="191" t="s">
        <v>96</v>
      </c>
      <c r="F214" s="191"/>
      <c r="G214" s="191" t="s">
        <v>133</v>
      </c>
      <c r="H214" s="191"/>
      <c r="I214" s="191"/>
      <c r="J214" s="191"/>
      <c r="K214" s="191"/>
      <c r="L214" s="191" t="s">
        <v>169</v>
      </c>
      <c r="M214" s="193">
        <v>9</v>
      </c>
      <c r="N214" s="193">
        <v>9</v>
      </c>
      <c r="O214" s="194"/>
      <c r="P214" s="191"/>
      <c r="Q214" s="191" t="s">
        <v>65</v>
      </c>
      <c r="R214" s="188"/>
      <c r="S214" s="187"/>
      <c r="T214" s="187"/>
      <c r="U214" s="187"/>
      <c r="V214" s="187"/>
    </row>
    <row r="215" spans="2:22">
      <c r="B215" s="188"/>
      <c r="C215" s="188"/>
      <c r="D215" s="188"/>
      <c r="E215" s="191"/>
      <c r="F215" s="191"/>
      <c r="G215" s="191" t="s">
        <v>145</v>
      </c>
      <c r="H215" s="191"/>
      <c r="I215" s="191"/>
      <c r="J215" s="191"/>
      <c r="K215" s="191"/>
      <c r="L215" s="191" t="s">
        <v>170</v>
      </c>
      <c r="M215" s="193">
        <v>10</v>
      </c>
      <c r="N215" s="193">
        <v>10</v>
      </c>
      <c r="O215" s="194"/>
      <c r="P215" s="191"/>
      <c r="Q215" s="191" t="s">
        <v>66</v>
      </c>
      <c r="R215" s="188"/>
      <c r="S215" s="187"/>
      <c r="T215" s="187"/>
      <c r="U215" s="187"/>
      <c r="V215" s="187"/>
    </row>
    <row r="216" spans="2:22">
      <c r="B216" s="188"/>
      <c r="C216" s="188"/>
      <c r="D216" s="188"/>
      <c r="E216" s="191"/>
      <c r="F216" s="191"/>
      <c r="G216" s="191" t="s">
        <v>123</v>
      </c>
      <c r="H216" s="191"/>
      <c r="I216" s="191"/>
      <c r="J216" s="191"/>
      <c r="K216" s="191"/>
      <c r="L216" s="191" t="s">
        <v>171</v>
      </c>
      <c r="M216" s="193">
        <v>11</v>
      </c>
      <c r="N216" s="193">
        <v>11</v>
      </c>
      <c r="O216" s="191"/>
      <c r="P216" s="191"/>
      <c r="Q216" s="191" t="s">
        <v>67</v>
      </c>
      <c r="R216" s="188"/>
      <c r="S216" s="187"/>
      <c r="T216" s="187"/>
      <c r="U216" s="187"/>
      <c r="V216" s="187"/>
    </row>
    <row r="217" spans="2:22">
      <c r="B217" s="188"/>
      <c r="C217" s="188"/>
      <c r="D217" s="188"/>
      <c r="E217" s="191"/>
      <c r="F217" s="191"/>
      <c r="G217" s="191" t="s">
        <v>35</v>
      </c>
      <c r="H217" s="191"/>
      <c r="I217" s="191"/>
      <c r="J217" s="191"/>
      <c r="K217" s="191"/>
      <c r="L217" s="191" t="s">
        <v>172</v>
      </c>
      <c r="M217" s="193">
        <v>12</v>
      </c>
      <c r="N217" s="193">
        <v>12</v>
      </c>
      <c r="O217" s="191"/>
      <c r="P217" s="191"/>
      <c r="Q217" s="191" t="s">
        <v>68</v>
      </c>
      <c r="R217" s="188"/>
      <c r="S217" s="187"/>
      <c r="T217" s="187"/>
      <c r="U217" s="187"/>
      <c r="V217" s="187"/>
    </row>
    <row r="218" spans="2:22">
      <c r="B218" s="188"/>
      <c r="C218" s="188"/>
      <c r="D218" s="188"/>
      <c r="E218" s="191"/>
      <c r="F218" s="191"/>
      <c r="G218" s="191" t="s">
        <v>140</v>
      </c>
      <c r="H218" s="191"/>
      <c r="I218" s="191"/>
      <c r="J218" s="191"/>
      <c r="K218" s="191"/>
      <c r="L218" s="191" t="s">
        <v>173</v>
      </c>
      <c r="M218" s="193">
        <v>13</v>
      </c>
      <c r="N218" s="193"/>
      <c r="O218" s="191"/>
      <c r="P218" s="191"/>
      <c r="Q218" s="191" t="s">
        <v>69</v>
      </c>
      <c r="R218" s="188"/>
      <c r="S218" s="187"/>
      <c r="T218" s="187"/>
      <c r="U218" s="187"/>
      <c r="V218" s="187"/>
    </row>
    <row r="219" spans="2:22">
      <c r="B219" s="188"/>
      <c r="C219" s="188"/>
      <c r="D219" s="188"/>
      <c r="E219" s="191"/>
      <c r="F219" s="191"/>
      <c r="G219" s="191" t="s">
        <v>157</v>
      </c>
      <c r="H219" s="191"/>
      <c r="I219" s="191"/>
      <c r="J219" s="191"/>
      <c r="K219" s="191"/>
      <c r="L219" s="191" t="s">
        <v>174</v>
      </c>
      <c r="M219" s="193">
        <v>14</v>
      </c>
      <c r="N219" s="193"/>
      <c r="O219" s="191"/>
      <c r="P219" s="191"/>
      <c r="Q219" s="191" t="s">
        <v>70</v>
      </c>
      <c r="R219" s="188"/>
      <c r="S219" s="187"/>
      <c r="T219" s="187"/>
      <c r="U219" s="187"/>
      <c r="V219" s="187"/>
    </row>
    <row r="220" spans="2:22">
      <c r="B220" s="188"/>
      <c r="C220" s="188"/>
      <c r="D220" s="188"/>
      <c r="E220" s="191"/>
      <c r="F220" s="191"/>
      <c r="G220" s="191" t="s">
        <v>40</v>
      </c>
      <c r="H220" s="191"/>
      <c r="I220" s="191"/>
      <c r="J220" s="191"/>
      <c r="K220" s="191"/>
      <c r="L220" s="191" t="s">
        <v>175</v>
      </c>
      <c r="M220" s="193">
        <v>15</v>
      </c>
      <c r="N220" s="193"/>
      <c r="O220" s="191"/>
      <c r="P220" s="191"/>
      <c r="Q220" s="191" t="s">
        <v>71</v>
      </c>
      <c r="R220" s="188"/>
      <c r="S220" s="187"/>
      <c r="T220" s="187"/>
      <c r="U220" s="187"/>
      <c r="V220" s="187"/>
    </row>
    <row r="221" spans="2:22">
      <c r="B221" s="188"/>
      <c r="C221" s="188"/>
      <c r="D221" s="188"/>
      <c r="E221" s="191"/>
      <c r="F221" s="191"/>
      <c r="G221" s="191" t="s">
        <v>141</v>
      </c>
      <c r="H221" s="191"/>
      <c r="I221" s="191"/>
      <c r="J221" s="191"/>
      <c r="K221" s="191"/>
      <c r="L221" s="191" t="s">
        <v>176</v>
      </c>
      <c r="M221" s="193">
        <v>16</v>
      </c>
      <c r="N221" s="193"/>
      <c r="O221" s="191"/>
      <c r="P221" s="191"/>
      <c r="Q221" s="191" t="s">
        <v>74</v>
      </c>
      <c r="R221" s="188"/>
      <c r="S221" s="187"/>
      <c r="T221" s="187"/>
      <c r="U221" s="187"/>
      <c r="V221" s="187"/>
    </row>
    <row r="222" spans="2:22">
      <c r="B222" s="188"/>
      <c r="C222" s="188"/>
      <c r="D222" s="188"/>
      <c r="E222" s="191"/>
      <c r="F222" s="191"/>
      <c r="G222" s="191" t="s">
        <v>124</v>
      </c>
      <c r="H222" s="191"/>
      <c r="I222" s="191"/>
      <c r="J222" s="191"/>
      <c r="K222" s="191"/>
      <c r="L222" s="191" t="s">
        <v>177</v>
      </c>
      <c r="M222" s="193">
        <v>17</v>
      </c>
      <c r="N222" s="193"/>
      <c r="O222" s="191"/>
      <c r="P222" s="191"/>
      <c r="Q222" s="191" t="s">
        <v>72</v>
      </c>
      <c r="R222" s="188"/>
      <c r="S222" s="187"/>
      <c r="T222" s="187"/>
      <c r="U222" s="187"/>
      <c r="V222" s="187"/>
    </row>
    <row r="223" spans="2:22">
      <c r="B223" s="188"/>
      <c r="C223" s="188"/>
      <c r="D223" s="188"/>
      <c r="E223" s="191"/>
      <c r="F223" s="191"/>
      <c r="G223" s="191" t="s">
        <v>149</v>
      </c>
      <c r="H223" s="191"/>
      <c r="I223" s="191"/>
      <c r="J223" s="191"/>
      <c r="K223" s="191"/>
      <c r="L223" s="191" t="s">
        <v>178</v>
      </c>
      <c r="M223" s="193">
        <v>18</v>
      </c>
      <c r="N223" s="193"/>
      <c r="O223" s="191"/>
      <c r="P223" s="191"/>
      <c r="Q223" s="191" t="s">
        <v>73</v>
      </c>
      <c r="R223" s="188"/>
      <c r="S223" s="187"/>
      <c r="T223" s="187"/>
      <c r="U223" s="187"/>
      <c r="V223" s="187"/>
    </row>
    <row r="224" spans="2:22">
      <c r="B224" s="188"/>
      <c r="C224" s="188"/>
      <c r="D224" s="188"/>
      <c r="E224" s="191"/>
      <c r="F224" s="191"/>
      <c r="G224" s="191"/>
      <c r="H224" s="191"/>
      <c r="I224" s="191"/>
      <c r="J224" s="191"/>
      <c r="K224" s="191"/>
      <c r="L224" s="191" t="s">
        <v>179</v>
      </c>
      <c r="M224" s="193">
        <v>19</v>
      </c>
      <c r="N224" s="193"/>
      <c r="O224" s="191"/>
      <c r="P224" s="191"/>
      <c r="Q224" s="191" t="s">
        <v>75</v>
      </c>
      <c r="R224" s="188"/>
      <c r="S224" s="187"/>
      <c r="T224" s="187"/>
      <c r="U224" s="187"/>
      <c r="V224" s="187"/>
    </row>
    <row r="225" spans="2:22">
      <c r="B225" s="188"/>
      <c r="C225" s="188"/>
      <c r="D225" s="188"/>
      <c r="E225" s="191"/>
      <c r="F225" s="191"/>
      <c r="G225" s="191"/>
      <c r="H225" s="191"/>
      <c r="I225" s="191"/>
      <c r="J225" s="191"/>
      <c r="K225" s="191"/>
      <c r="L225" s="191" t="s">
        <v>180</v>
      </c>
      <c r="M225" s="193">
        <v>20</v>
      </c>
      <c r="N225" s="193"/>
      <c r="O225" s="191"/>
      <c r="P225" s="191"/>
      <c r="Q225" s="191" t="s">
        <v>76</v>
      </c>
      <c r="R225" s="188"/>
      <c r="S225" s="187"/>
      <c r="T225" s="187"/>
      <c r="U225" s="187"/>
      <c r="V225" s="187"/>
    </row>
    <row r="226" spans="2:22">
      <c r="B226" s="188"/>
      <c r="C226" s="188"/>
      <c r="D226" s="188"/>
      <c r="E226" s="191"/>
      <c r="F226" s="191"/>
      <c r="G226" s="191"/>
      <c r="H226" s="191"/>
      <c r="I226" s="191"/>
      <c r="J226" s="191"/>
      <c r="K226" s="191"/>
      <c r="L226" s="191" t="s">
        <v>181</v>
      </c>
      <c r="M226" s="193">
        <v>21</v>
      </c>
      <c r="N226" s="193"/>
      <c r="O226" s="191"/>
      <c r="P226" s="191"/>
      <c r="Q226" s="191" t="s">
        <v>77</v>
      </c>
      <c r="R226" s="188"/>
      <c r="S226" s="187"/>
      <c r="T226" s="187"/>
      <c r="U226" s="187"/>
      <c r="V226" s="187"/>
    </row>
    <row r="227" spans="2:22">
      <c r="B227" s="188"/>
      <c r="C227" s="188"/>
      <c r="D227" s="188"/>
      <c r="E227" s="195"/>
      <c r="F227" s="195"/>
      <c r="G227" s="195"/>
      <c r="H227" s="195"/>
      <c r="I227" s="191"/>
      <c r="J227" s="191"/>
      <c r="K227" s="191"/>
      <c r="L227" s="191" t="s">
        <v>182</v>
      </c>
      <c r="M227" s="193">
        <v>22</v>
      </c>
      <c r="N227" s="193"/>
      <c r="O227" s="191"/>
      <c r="P227" s="191"/>
      <c r="Q227" s="191" t="s">
        <v>78</v>
      </c>
      <c r="R227" s="188"/>
      <c r="S227" s="187"/>
      <c r="T227" s="187"/>
      <c r="U227" s="187"/>
      <c r="V227" s="187"/>
    </row>
    <row r="228" spans="2:22">
      <c r="B228" s="188"/>
      <c r="C228" s="188"/>
      <c r="D228" s="188"/>
      <c r="E228" s="189" t="s">
        <v>117</v>
      </c>
      <c r="F228" s="196"/>
      <c r="G228" s="196"/>
      <c r="H228" s="196"/>
      <c r="I228" s="196"/>
      <c r="J228" s="196"/>
      <c r="K228" s="196"/>
      <c r="L228" s="196" t="s">
        <v>183</v>
      </c>
      <c r="M228" s="197">
        <v>23</v>
      </c>
      <c r="N228" s="197"/>
      <c r="O228" s="196"/>
      <c r="P228" s="196"/>
      <c r="Q228" s="191" t="s">
        <v>79</v>
      </c>
      <c r="R228" s="188"/>
      <c r="S228" s="187"/>
      <c r="T228" s="187"/>
      <c r="U228" s="187"/>
      <c r="V228" s="187"/>
    </row>
    <row r="229" spans="2:22">
      <c r="B229" s="188"/>
      <c r="C229" s="188"/>
      <c r="D229" s="188"/>
      <c r="E229" s="191" t="s">
        <v>120</v>
      </c>
      <c r="F229" s="191"/>
      <c r="G229" s="191" t="s">
        <v>39</v>
      </c>
      <c r="H229" s="191"/>
      <c r="I229" s="191"/>
      <c r="J229" s="191"/>
      <c r="K229" s="191"/>
      <c r="L229" s="191" t="s">
        <v>184</v>
      </c>
      <c r="M229" s="193">
        <v>24</v>
      </c>
      <c r="N229" s="193"/>
      <c r="O229" s="191"/>
      <c r="P229" s="191"/>
      <c r="Q229" s="191" t="s">
        <v>80</v>
      </c>
      <c r="R229" s="188"/>
      <c r="S229" s="187"/>
      <c r="T229" s="187"/>
      <c r="U229" s="187"/>
      <c r="V229" s="187"/>
    </row>
    <row r="230" spans="2:22">
      <c r="B230" s="188"/>
      <c r="C230" s="188"/>
      <c r="D230" s="188"/>
      <c r="E230" s="191" t="s">
        <v>119</v>
      </c>
      <c r="F230" s="191"/>
      <c r="G230" s="191" t="s">
        <v>129</v>
      </c>
      <c r="H230" s="191"/>
      <c r="I230" s="191"/>
      <c r="J230" s="191"/>
      <c r="K230" s="191"/>
      <c r="L230" s="191" t="s">
        <v>185</v>
      </c>
      <c r="M230" s="193">
        <v>25</v>
      </c>
      <c r="N230" s="193"/>
      <c r="O230" s="191"/>
      <c r="P230" s="191"/>
      <c r="Q230" s="191" t="s">
        <v>81</v>
      </c>
      <c r="R230" s="188"/>
      <c r="S230" s="187"/>
      <c r="T230" s="187"/>
      <c r="U230" s="187"/>
      <c r="V230" s="187"/>
    </row>
    <row r="231" spans="2:22">
      <c r="B231" s="188"/>
      <c r="C231" s="188"/>
      <c r="D231" s="188"/>
      <c r="E231" s="191" t="s">
        <v>98</v>
      </c>
      <c r="F231" s="191"/>
      <c r="G231" s="191" t="s">
        <v>41</v>
      </c>
      <c r="H231" s="191"/>
      <c r="I231" s="191"/>
      <c r="J231" s="191"/>
      <c r="K231" s="191"/>
      <c r="L231" s="191" t="s">
        <v>186</v>
      </c>
      <c r="M231" s="193">
        <v>26</v>
      </c>
      <c r="N231" s="193"/>
      <c r="O231" s="191"/>
      <c r="P231" s="191"/>
      <c r="Q231" s="191" t="s">
        <v>82</v>
      </c>
      <c r="R231" s="188"/>
      <c r="S231" s="187"/>
      <c r="T231" s="187"/>
      <c r="U231" s="187"/>
      <c r="V231" s="187"/>
    </row>
    <row r="232" spans="2:22">
      <c r="B232" s="188"/>
      <c r="C232" s="188"/>
      <c r="D232" s="188"/>
      <c r="E232" s="191" t="s">
        <v>103</v>
      </c>
      <c r="F232" s="191"/>
      <c r="G232" s="191" t="s">
        <v>135</v>
      </c>
      <c r="H232" s="191"/>
      <c r="I232" s="191"/>
      <c r="J232" s="191"/>
      <c r="K232" s="191"/>
      <c r="L232" s="191" t="s">
        <v>187</v>
      </c>
      <c r="M232" s="193">
        <v>27</v>
      </c>
      <c r="N232" s="193"/>
      <c r="O232" s="191"/>
      <c r="P232" s="191"/>
      <c r="Q232" s="191" t="s">
        <v>83</v>
      </c>
      <c r="R232" s="188"/>
      <c r="S232" s="187"/>
      <c r="T232" s="187"/>
      <c r="U232" s="187"/>
      <c r="V232" s="187"/>
    </row>
    <row r="233" spans="2:22">
      <c r="B233" s="188"/>
      <c r="C233" s="188"/>
      <c r="D233" s="188"/>
      <c r="E233" s="191" t="s">
        <v>114</v>
      </c>
      <c r="F233" s="191"/>
      <c r="G233" s="191" t="s">
        <v>115</v>
      </c>
      <c r="H233" s="191"/>
      <c r="I233" s="191"/>
      <c r="J233" s="191"/>
      <c r="K233" s="191"/>
      <c r="L233" s="191" t="s">
        <v>188</v>
      </c>
      <c r="M233" s="193">
        <v>28</v>
      </c>
      <c r="N233" s="193"/>
      <c r="O233" s="191"/>
      <c r="P233" s="191"/>
      <c r="Q233" s="191" t="s">
        <v>84</v>
      </c>
      <c r="R233" s="188"/>
      <c r="S233" s="187"/>
      <c r="T233" s="187"/>
      <c r="U233" s="187"/>
      <c r="V233" s="187"/>
    </row>
    <row r="234" spans="2:22" ht="23.25">
      <c r="B234" s="188"/>
      <c r="C234" s="188"/>
      <c r="D234" s="188"/>
      <c r="E234" s="198" t="s">
        <v>142</v>
      </c>
      <c r="F234" s="198"/>
      <c r="G234" s="191" t="s">
        <v>126</v>
      </c>
      <c r="H234" s="191"/>
      <c r="I234" s="191"/>
      <c r="J234" s="191"/>
      <c r="K234" s="191"/>
      <c r="L234" s="191" t="s">
        <v>189</v>
      </c>
      <c r="M234" s="193">
        <v>29</v>
      </c>
      <c r="N234" s="193"/>
      <c r="O234" s="191"/>
      <c r="P234" s="191"/>
      <c r="Q234" s="191" t="s">
        <v>85</v>
      </c>
      <c r="R234" s="188"/>
      <c r="S234" s="187"/>
      <c r="T234" s="187"/>
      <c r="U234" s="187"/>
      <c r="V234" s="187"/>
    </row>
    <row r="235" spans="2:22">
      <c r="B235" s="188"/>
      <c r="C235" s="188"/>
      <c r="D235" s="188"/>
      <c r="E235" s="191" t="s">
        <v>104</v>
      </c>
      <c r="F235" s="191"/>
      <c r="G235" s="191" t="s">
        <v>121</v>
      </c>
      <c r="H235" s="191"/>
      <c r="I235" s="191"/>
      <c r="J235" s="191"/>
      <c r="K235" s="191"/>
      <c r="L235" s="191" t="s">
        <v>190</v>
      </c>
      <c r="M235" s="193">
        <v>30</v>
      </c>
      <c r="N235" s="193"/>
      <c r="O235" s="191"/>
      <c r="P235" s="191"/>
      <c r="Q235" s="191" t="s">
        <v>86</v>
      </c>
      <c r="R235" s="188"/>
      <c r="S235" s="187"/>
      <c r="T235" s="187"/>
      <c r="U235" s="187"/>
      <c r="V235" s="187"/>
    </row>
    <row r="236" spans="2:22">
      <c r="B236" s="188"/>
      <c r="C236" s="188"/>
      <c r="D236" s="188"/>
      <c r="E236" s="191" t="s">
        <v>102</v>
      </c>
      <c r="F236" s="191"/>
      <c r="G236" s="191" t="s">
        <v>125</v>
      </c>
      <c r="H236" s="191"/>
      <c r="I236" s="191"/>
      <c r="J236" s="191"/>
      <c r="K236" s="191"/>
      <c r="L236" s="191" t="s">
        <v>191</v>
      </c>
      <c r="M236" s="193">
        <v>31</v>
      </c>
      <c r="N236" s="193"/>
      <c r="O236" s="191"/>
      <c r="P236" s="191"/>
      <c r="Q236" s="191" t="s">
        <v>87</v>
      </c>
      <c r="R236" s="188"/>
      <c r="S236" s="187"/>
      <c r="T236" s="187"/>
      <c r="U236" s="187"/>
      <c r="V236" s="187"/>
    </row>
    <row r="237" spans="2:22">
      <c r="B237" s="188"/>
      <c r="C237" s="188"/>
      <c r="D237" s="188"/>
      <c r="E237" s="191" t="s">
        <v>36</v>
      </c>
      <c r="F237" s="191"/>
      <c r="G237" s="191" t="s">
        <v>146</v>
      </c>
      <c r="H237" s="191"/>
      <c r="I237" s="191"/>
      <c r="J237" s="191"/>
      <c r="K237" s="191"/>
      <c r="L237" s="191" t="s">
        <v>192</v>
      </c>
      <c r="M237" s="191"/>
      <c r="N237" s="191"/>
      <c r="O237" s="191"/>
      <c r="P237" s="191"/>
      <c r="Q237" s="191" t="s">
        <v>88</v>
      </c>
      <c r="R237" s="188"/>
      <c r="S237" s="187"/>
      <c r="T237" s="187"/>
      <c r="U237" s="187"/>
      <c r="V237" s="187"/>
    </row>
    <row r="238" spans="2:22">
      <c r="B238" s="188"/>
      <c r="C238" s="188"/>
      <c r="D238" s="188"/>
      <c r="E238" s="191" t="s">
        <v>108</v>
      </c>
      <c r="F238" s="191"/>
      <c r="G238" s="191" t="s">
        <v>156</v>
      </c>
      <c r="H238" s="191"/>
      <c r="I238" s="191"/>
      <c r="J238" s="191"/>
      <c r="K238" s="191"/>
      <c r="L238" s="191" t="s">
        <v>193</v>
      </c>
      <c r="M238" s="191"/>
      <c r="N238" s="191"/>
      <c r="O238" s="191"/>
      <c r="P238" s="191"/>
      <c r="Q238" s="191" t="s">
        <v>159</v>
      </c>
      <c r="R238" s="188"/>
      <c r="S238" s="187"/>
      <c r="T238" s="187"/>
      <c r="U238" s="187"/>
      <c r="V238" s="187"/>
    </row>
    <row r="239" spans="2:22">
      <c r="B239" s="188"/>
      <c r="C239" s="188"/>
      <c r="D239" s="188"/>
      <c r="E239" s="191" t="s">
        <v>99</v>
      </c>
      <c r="F239" s="191"/>
      <c r="G239" s="191" t="s">
        <v>133</v>
      </c>
      <c r="H239" s="191"/>
      <c r="I239" s="191"/>
      <c r="J239" s="191"/>
      <c r="K239" s="191"/>
      <c r="L239" s="191" t="s">
        <v>194</v>
      </c>
      <c r="M239" s="191"/>
      <c r="N239" s="191"/>
      <c r="O239" s="191"/>
      <c r="P239" s="191"/>
      <c r="Q239" s="191" t="s">
        <v>89</v>
      </c>
      <c r="R239" s="188"/>
      <c r="S239" s="187"/>
      <c r="T239" s="187"/>
      <c r="U239" s="187"/>
      <c r="V239" s="187"/>
    </row>
    <row r="240" spans="2:22">
      <c r="B240" s="188"/>
      <c r="C240" s="188"/>
      <c r="D240" s="188"/>
      <c r="E240" s="191" t="s">
        <v>100</v>
      </c>
      <c r="F240" s="191"/>
      <c r="G240" s="191" t="s">
        <v>145</v>
      </c>
      <c r="H240" s="191"/>
      <c r="I240" s="193"/>
      <c r="J240" s="191"/>
      <c r="K240" s="191"/>
      <c r="L240" s="191"/>
      <c r="M240" s="191"/>
      <c r="N240" s="191"/>
      <c r="O240" s="191"/>
      <c r="P240" s="191"/>
      <c r="Q240" s="191" t="s">
        <v>90</v>
      </c>
      <c r="R240" s="188"/>
      <c r="S240" s="187"/>
      <c r="T240" s="187"/>
      <c r="U240" s="187"/>
      <c r="V240" s="187"/>
    </row>
    <row r="241" spans="2:22">
      <c r="B241" s="188"/>
      <c r="C241" s="188"/>
      <c r="D241" s="188"/>
      <c r="E241" s="191" t="s">
        <v>25</v>
      </c>
      <c r="F241" s="191"/>
      <c r="G241" s="191" t="s">
        <v>18</v>
      </c>
      <c r="H241" s="191"/>
      <c r="I241" s="193"/>
      <c r="J241" s="191"/>
      <c r="K241" s="191"/>
      <c r="L241" s="191"/>
      <c r="M241" s="191"/>
      <c r="N241" s="191"/>
      <c r="O241" s="191"/>
      <c r="P241" s="191"/>
      <c r="Q241" s="191" t="s">
        <v>91</v>
      </c>
      <c r="R241" s="188"/>
      <c r="S241" s="187"/>
      <c r="T241" s="187"/>
      <c r="U241" s="187"/>
      <c r="V241" s="187"/>
    </row>
    <row r="242" spans="2:22" ht="15.75">
      <c r="B242" s="188"/>
      <c r="C242" s="188"/>
      <c r="D242" s="188"/>
      <c r="E242" s="191" t="s">
        <v>122</v>
      </c>
      <c r="F242" s="191"/>
      <c r="G242" s="191" t="s">
        <v>123</v>
      </c>
      <c r="H242" s="191"/>
      <c r="I242" s="193"/>
      <c r="J242" s="191"/>
      <c r="K242" s="191"/>
      <c r="L242" s="191"/>
      <c r="M242" s="191"/>
      <c r="N242" s="191"/>
      <c r="O242" s="191"/>
      <c r="P242" s="191"/>
      <c r="Q242" s="199"/>
      <c r="R242" s="188"/>
      <c r="S242" s="187"/>
      <c r="T242" s="187"/>
      <c r="U242" s="187"/>
      <c r="V242" s="187"/>
    </row>
    <row r="243" spans="2:22">
      <c r="B243" s="188"/>
      <c r="C243" s="188"/>
      <c r="D243" s="188"/>
      <c r="E243" s="191" t="s">
        <v>101</v>
      </c>
      <c r="F243" s="191"/>
      <c r="G243" s="191" t="s">
        <v>107</v>
      </c>
      <c r="H243" s="191"/>
      <c r="I243" s="193"/>
      <c r="J243" s="191"/>
      <c r="K243" s="191"/>
      <c r="L243" s="191"/>
      <c r="M243" s="191"/>
      <c r="N243" s="191"/>
      <c r="O243" s="191"/>
      <c r="P243" s="191"/>
      <c r="Q243" s="188"/>
      <c r="R243" s="188"/>
      <c r="S243" s="187"/>
      <c r="T243" s="187"/>
      <c r="U243" s="187"/>
      <c r="V243" s="187"/>
    </row>
    <row r="244" spans="2:22">
      <c r="B244" s="188"/>
      <c r="C244" s="188"/>
      <c r="D244" s="188"/>
      <c r="E244" s="191"/>
      <c r="F244" s="191"/>
      <c r="G244" s="191" t="s">
        <v>35</v>
      </c>
      <c r="H244" s="191"/>
      <c r="I244" s="193"/>
      <c r="J244" s="191"/>
      <c r="K244" s="191"/>
      <c r="L244" s="191"/>
      <c r="M244" s="191"/>
      <c r="N244" s="191"/>
      <c r="O244" s="191"/>
      <c r="P244" s="191"/>
      <c r="Q244" s="188"/>
      <c r="R244" s="188"/>
      <c r="S244" s="187"/>
      <c r="T244" s="187"/>
      <c r="U244" s="187"/>
      <c r="V244" s="187"/>
    </row>
    <row r="245" spans="2:22">
      <c r="B245" s="188"/>
      <c r="C245" s="188"/>
      <c r="D245" s="188"/>
      <c r="E245" s="191"/>
      <c r="F245" s="191"/>
      <c r="G245" s="191" t="s">
        <v>140</v>
      </c>
      <c r="H245" s="191"/>
      <c r="I245" s="193"/>
      <c r="J245" s="191"/>
      <c r="K245" s="191"/>
      <c r="L245" s="191"/>
      <c r="M245" s="193"/>
      <c r="N245" s="193"/>
      <c r="O245" s="191"/>
      <c r="P245" s="191"/>
      <c r="Q245" s="188"/>
      <c r="R245" s="188"/>
      <c r="S245" s="187"/>
      <c r="T245" s="187"/>
      <c r="U245" s="187"/>
      <c r="V245" s="187"/>
    </row>
    <row r="246" spans="2:22">
      <c r="B246" s="188"/>
      <c r="C246" s="188"/>
      <c r="D246" s="188"/>
      <c r="E246" s="191"/>
      <c r="F246" s="191"/>
      <c r="G246" s="191" t="s">
        <v>157</v>
      </c>
      <c r="H246" s="191"/>
      <c r="I246" s="193"/>
      <c r="J246" s="191"/>
      <c r="K246" s="191"/>
      <c r="L246" s="191"/>
      <c r="M246" s="193"/>
      <c r="N246" s="193"/>
      <c r="O246" s="191"/>
      <c r="P246" s="191"/>
      <c r="Q246" s="188"/>
      <c r="R246" s="188"/>
      <c r="S246" s="187"/>
      <c r="T246" s="187"/>
      <c r="U246" s="187"/>
      <c r="V246" s="187"/>
    </row>
    <row r="247" spans="2:22">
      <c r="B247" s="188"/>
      <c r="C247" s="188"/>
      <c r="D247" s="188"/>
      <c r="E247" s="191"/>
      <c r="F247" s="191"/>
      <c r="G247" s="191" t="s">
        <v>37</v>
      </c>
      <c r="H247" s="191"/>
      <c r="I247" s="193"/>
      <c r="J247" s="191"/>
      <c r="K247" s="191"/>
      <c r="L247" s="191"/>
      <c r="M247" s="193"/>
      <c r="N247" s="193"/>
      <c r="O247" s="191"/>
      <c r="P247" s="191"/>
      <c r="Q247" s="188"/>
      <c r="R247" s="188"/>
      <c r="S247" s="187"/>
      <c r="T247" s="187"/>
      <c r="U247" s="187"/>
      <c r="V247" s="187"/>
    </row>
    <row r="248" spans="2:22">
      <c r="B248" s="188"/>
      <c r="C248" s="188"/>
      <c r="D248" s="188"/>
      <c r="E248" s="191"/>
      <c r="F248" s="191"/>
      <c r="G248" s="191" t="s">
        <v>40</v>
      </c>
      <c r="H248" s="191"/>
      <c r="I248" s="193"/>
      <c r="J248" s="191"/>
      <c r="K248" s="191"/>
      <c r="L248" s="191"/>
      <c r="M248" s="193"/>
      <c r="N248" s="193"/>
      <c r="O248" s="191"/>
      <c r="P248" s="191"/>
      <c r="Q248" s="188"/>
      <c r="R248" s="188"/>
      <c r="S248" s="187"/>
      <c r="T248" s="187"/>
      <c r="U248" s="187"/>
      <c r="V248" s="187"/>
    </row>
    <row r="249" spans="2:22">
      <c r="B249" s="188"/>
      <c r="C249" s="188"/>
      <c r="D249" s="188"/>
      <c r="E249" s="191"/>
      <c r="F249" s="191"/>
      <c r="G249" s="191" t="s">
        <v>141</v>
      </c>
      <c r="H249" s="191"/>
      <c r="I249" s="193"/>
      <c r="J249" s="191"/>
      <c r="K249" s="191"/>
      <c r="L249" s="191"/>
      <c r="M249" s="193"/>
      <c r="N249" s="193"/>
      <c r="O249" s="191"/>
      <c r="P249" s="191"/>
      <c r="Q249" s="188"/>
      <c r="R249" s="188"/>
      <c r="S249" s="187"/>
      <c r="T249" s="187"/>
      <c r="U249" s="187"/>
      <c r="V249" s="187"/>
    </row>
    <row r="250" spans="2:22">
      <c r="B250" s="188"/>
      <c r="C250" s="188"/>
      <c r="D250" s="188"/>
      <c r="E250" s="191"/>
      <c r="F250" s="191"/>
      <c r="G250" s="191" t="s">
        <v>148</v>
      </c>
      <c r="H250" s="191"/>
      <c r="I250" s="193"/>
      <c r="J250" s="191"/>
      <c r="K250" s="191"/>
      <c r="L250" s="191"/>
      <c r="M250" s="193"/>
      <c r="N250" s="193"/>
      <c r="O250" s="191"/>
      <c r="P250" s="191"/>
      <c r="Q250" s="188"/>
      <c r="R250" s="188"/>
      <c r="S250" s="187"/>
      <c r="T250" s="187"/>
      <c r="U250" s="187"/>
      <c r="V250" s="187"/>
    </row>
    <row r="251" spans="2:22">
      <c r="B251" s="188"/>
      <c r="C251" s="188"/>
      <c r="D251" s="188"/>
      <c r="E251" s="191"/>
      <c r="F251" s="191"/>
      <c r="G251" s="191" t="s">
        <v>124</v>
      </c>
      <c r="H251" s="191"/>
      <c r="I251" s="193"/>
      <c r="J251" s="191"/>
      <c r="K251" s="191"/>
      <c r="L251" s="191"/>
      <c r="M251" s="193"/>
      <c r="N251" s="193"/>
      <c r="O251" s="191"/>
      <c r="P251" s="191"/>
      <c r="Q251" s="188"/>
      <c r="R251" s="188"/>
      <c r="S251" s="187"/>
      <c r="T251" s="187"/>
      <c r="U251" s="187"/>
      <c r="V251" s="187"/>
    </row>
    <row r="252" spans="2:22">
      <c r="B252" s="188"/>
      <c r="C252" s="188"/>
      <c r="D252" s="188"/>
      <c r="E252" s="191"/>
      <c r="F252" s="191"/>
      <c r="G252" s="191" t="s">
        <v>149</v>
      </c>
      <c r="H252" s="191"/>
      <c r="I252" s="193"/>
      <c r="J252" s="191"/>
      <c r="K252" s="191"/>
      <c r="L252" s="191"/>
      <c r="M252" s="193"/>
      <c r="N252" s="193"/>
      <c r="O252" s="191"/>
      <c r="P252" s="191"/>
      <c r="Q252" s="188"/>
      <c r="R252" s="188"/>
      <c r="S252" s="187"/>
      <c r="T252" s="187"/>
      <c r="U252" s="187"/>
      <c r="V252" s="187"/>
    </row>
    <row r="253" spans="2:22">
      <c r="B253" s="188"/>
      <c r="C253" s="188"/>
      <c r="D253" s="188"/>
      <c r="E253" s="191"/>
      <c r="F253" s="191"/>
      <c r="G253" s="191"/>
      <c r="H253" s="191"/>
      <c r="I253" s="193"/>
      <c r="J253" s="191"/>
      <c r="K253" s="191"/>
      <c r="L253" s="191"/>
      <c r="M253" s="193"/>
      <c r="N253" s="193"/>
      <c r="O253" s="191"/>
      <c r="P253" s="191"/>
      <c r="Q253" s="188"/>
      <c r="R253" s="188"/>
      <c r="S253" s="187"/>
      <c r="T253" s="187"/>
      <c r="U253" s="187"/>
      <c r="V253" s="187"/>
    </row>
    <row r="254" spans="2:22">
      <c r="B254" s="188"/>
      <c r="C254" s="188"/>
      <c r="D254" s="188"/>
      <c r="E254" s="191"/>
      <c r="F254" s="191"/>
      <c r="G254" s="191"/>
      <c r="H254" s="191"/>
      <c r="I254" s="193"/>
      <c r="J254" s="191"/>
      <c r="K254" s="191"/>
      <c r="L254" s="191"/>
      <c r="M254" s="193"/>
      <c r="N254" s="193"/>
      <c r="O254" s="191"/>
      <c r="P254" s="191"/>
      <c r="Q254" s="188"/>
      <c r="R254" s="188"/>
      <c r="S254" s="187"/>
      <c r="T254" s="187"/>
      <c r="U254" s="187"/>
      <c r="V254" s="187"/>
    </row>
    <row r="255" spans="2:22">
      <c r="B255" s="188"/>
      <c r="C255" s="188"/>
      <c r="D255" s="188"/>
      <c r="E255" s="191"/>
      <c r="F255" s="191"/>
      <c r="G255" s="191"/>
      <c r="H255" s="191"/>
      <c r="I255" s="193"/>
      <c r="J255" s="191"/>
      <c r="K255" s="191"/>
      <c r="L255" s="191"/>
      <c r="M255" s="193"/>
      <c r="N255" s="193"/>
      <c r="O255" s="191"/>
      <c r="P255" s="191"/>
      <c r="Q255" s="188"/>
      <c r="R255" s="188"/>
      <c r="S255" s="187"/>
      <c r="T255" s="187"/>
      <c r="U255" s="187"/>
      <c r="V255" s="187"/>
    </row>
    <row r="256" spans="2:22">
      <c r="B256" s="188"/>
      <c r="C256" s="188"/>
      <c r="D256" s="188"/>
      <c r="E256" s="191"/>
      <c r="F256" s="191"/>
      <c r="G256" s="191"/>
      <c r="H256" s="191"/>
      <c r="I256" s="193"/>
      <c r="J256" s="191"/>
      <c r="K256" s="191"/>
      <c r="L256" s="191"/>
      <c r="M256" s="193"/>
      <c r="N256" s="193"/>
      <c r="O256" s="191"/>
      <c r="P256" s="191"/>
      <c r="Q256" s="188"/>
      <c r="R256" s="188"/>
      <c r="S256" s="187"/>
      <c r="T256" s="187"/>
      <c r="U256" s="187"/>
      <c r="V256" s="187"/>
    </row>
    <row r="257" spans="2:22">
      <c r="B257" s="188"/>
      <c r="C257" s="188"/>
      <c r="D257" s="188"/>
      <c r="E257" s="189" t="s">
        <v>118</v>
      </c>
      <c r="F257" s="196"/>
      <c r="G257" s="196"/>
      <c r="H257" s="196"/>
      <c r="I257" s="197"/>
      <c r="J257" s="196"/>
      <c r="K257" s="196"/>
      <c r="L257" s="196"/>
      <c r="M257" s="197"/>
      <c r="N257" s="197"/>
      <c r="O257" s="196"/>
      <c r="P257" s="196"/>
      <c r="Q257" s="188"/>
      <c r="R257" s="188"/>
      <c r="S257" s="187"/>
      <c r="T257" s="187"/>
      <c r="U257" s="187"/>
      <c r="V257" s="187"/>
    </row>
    <row r="258" spans="2:22">
      <c r="B258" s="188"/>
      <c r="C258" s="188"/>
      <c r="D258" s="188"/>
      <c r="E258" s="191" t="s">
        <v>127</v>
      </c>
      <c r="F258" s="191"/>
      <c r="G258" s="191" t="s">
        <v>39</v>
      </c>
      <c r="H258" s="191"/>
      <c r="I258" s="193"/>
      <c r="J258" s="191"/>
      <c r="K258" s="191"/>
      <c r="L258" s="191"/>
      <c r="M258" s="193"/>
      <c r="N258" s="193"/>
      <c r="O258" s="191"/>
      <c r="P258" s="191"/>
      <c r="Q258" s="188"/>
      <c r="R258" s="188"/>
      <c r="S258" s="187"/>
      <c r="T258" s="187"/>
      <c r="U258" s="187"/>
      <c r="V258" s="187"/>
    </row>
    <row r="259" spans="2:22">
      <c r="B259" s="188"/>
      <c r="C259" s="188"/>
      <c r="D259" s="188"/>
      <c r="E259" s="191" t="s">
        <v>105</v>
      </c>
      <c r="F259" s="191"/>
      <c r="G259" s="191" t="s">
        <v>126</v>
      </c>
      <c r="H259" s="191"/>
      <c r="I259" s="193"/>
      <c r="J259" s="191"/>
      <c r="K259" s="191"/>
      <c r="L259" s="191"/>
      <c r="M259" s="193"/>
      <c r="N259" s="193"/>
      <c r="O259" s="191"/>
      <c r="P259" s="191"/>
      <c r="Q259" s="188"/>
      <c r="R259" s="188"/>
      <c r="S259" s="187"/>
      <c r="T259" s="187"/>
      <c r="U259" s="187"/>
      <c r="V259" s="187"/>
    </row>
    <row r="260" spans="2:22">
      <c r="B260" s="188"/>
      <c r="C260" s="188"/>
      <c r="D260" s="188"/>
      <c r="E260" s="191" t="s">
        <v>150</v>
      </c>
      <c r="F260" s="191"/>
      <c r="G260" s="191" t="s">
        <v>129</v>
      </c>
      <c r="H260" s="191"/>
      <c r="I260" s="193"/>
      <c r="J260" s="191"/>
      <c r="K260" s="191"/>
      <c r="L260" s="191"/>
      <c r="M260" s="193"/>
      <c r="N260" s="193"/>
      <c r="O260" s="191"/>
      <c r="P260" s="191"/>
      <c r="Q260" s="188"/>
      <c r="R260" s="188"/>
      <c r="S260" s="187"/>
      <c r="T260" s="187"/>
      <c r="U260" s="187"/>
      <c r="V260" s="187"/>
    </row>
    <row r="261" spans="2:22">
      <c r="B261" s="188"/>
      <c r="C261" s="188"/>
      <c r="D261" s="188"/>
      <c r="E261" s="191"/>
      <c r="F261" s="191"/>
      <c r="G261" s="191" t="s">
        <v>41</v>
      </c>
      <c r="H261" s="191"/>
      <c r="I261" s="193"/>
      <c r="J261" s="191"/>
      <c r="K261" s="191"/>
      <c r="L261" s="191"/>
      <c r="M261" s="193"/>
      <c r="N261" s="193"/>
      <c r="O261" s="191"/>
      <c r="P261" s="191"/>
      <c r="Q261" s="188"/>
      <c r="R261" s="188"/>
      <c r="S261" s="187"/>
      <c r="T261" s="187"/>
      <c r="U261" s="187"/>
      <c r="V261" s="187"/>
    </row>
    <row r="262" spans="2:22">
      <c r="B262" s="188"/>
      <c r="C262" s="188"/>
      <c r="D262" s="188"/>
      <c r="E262" s="191"/>
      <c r="F262" s="191"/>
      <c r="G262" s="191" t="s">
        <v>144</v>
      </c>
      <c r="H262" s="191"/>
      <c r="I262" s="193"/>
      <c r="J262" s="191"/>
      <c r="K262" s="191"/>
      <c r="L262" s="191"/>
      <c r="M262" s="193"/>
      <c r="N262" s="193"/>
      <c r="O262" s="191"/>
      <c r="P262" s="191"/>
      <c r="Q262" s="188"/>
      <c r="R262" s="188"/>
      <c r="S262" s="187"/>
      <c r="T262" s="187"/>
      <c r="U262" s="187"/>
      <c r="V262" s="187"/>
    </row>
    <row r="263" spans="2:22">
      <c r="B263" s="188"/>
      <c r="C263" s="188"/>
      <c r="D263" s="188"/>
      <c r="E263" s="191"/>
      <c r="F263" s="191"/>
      <c r="G263" s="191" t="s">
        <v>115</v>
      </c>
      <c r="H263" s="191"/>
      <c r="I263" s="193"/>
      <c r="J263" s="191"/>
      <c r="K263" s="191"/>
      <c r="L263" s="191"/>
      <c r="M263" s="193"/>
      <c r="N263" s="193"/>
      <c r="O263" s="191"/>
      <c r="P263" s="191"/>
      <c r="Q263" s="188"/>
      <c r="R263" s="188"/>
      <c r="S263" s="187"/>
      <c r="T263" s="187"/>
      <c r="U263" s="187"/>
      <c r="V263" s="187"/>
    </row>
    <row r="264" spans="2:22">
      <c r="B264" s="188"/>
      <c r="C264" s="188"/>
      <c r="D264" s="188"/>
      <c r="E264" s="191"/>
      <c r="F264" s="191"/>
      <c r="G264" s="191" t="s">
        <v>121</v>
      </c>
      <c r="H264" s="191"/>
      <c r="I264" s="193"/>
      <c r="J264" s="191"/>
      <c r="K264" s="191"/>
      <c r="L264" s="191"/>
      <c r="M264" s="193"/>
      <c r="N264" s="193"/>
      <c r="O264" s="191"/>
      <c r="P264" s="191"/>
      <c r="Q264" s="188"/>
      <c r="R264" s="188"/>
      <c r="S264" s="187"/>
      <c r="T264" s="187"/>
      <c r="U264" s="187"/>
      <c r="V264" s="187"/>
    </row>
    <row r="265" spans="2:22">
      <c r="B265" s="188"/>
      <c r="C265" s="188"/>
      <c r="D265" s="188"/>
      <c r="E265" s="191"/>
      <c r="F265" s="191"/>
      <c r="G265" s="191" t="s">
        <v>125</v>
      </c>
      <c r="H265" s="191"/>
      <c r="I265" s="193"/>
      <c r="J265" s="191"/>
      <c r="K265" s="191"/>
      <c r="L265" s="191"/>
      <c r="M265" s="193"/>
      <c r="N265" s="193"/>
      <c r="O265" s="191"/>
      <c r="P265" s="191"/>
      <c r="Q265" s="188"/>
      <c r="R265" s="188"/>
      <c r="S265" s="187"/>
      <c r="T265" s="187"/>
      <c r="U265" s="187"/>
      <c r="V265" s="187"/>
    </row>
    <row r="266" spans="2:22">
      <c r="B266" s="188"/>
      <c r="C266" s="188"/>
      <c r="D266" s="188"/>
      <c r="E266" s="191"/>
      <c r="F266" s="191"/>
      <c r="G266" s="191" t="s">
        <v>146</v>
      </c>
      <c r="H266" s="191"/>
      <c r="I266" s="193"/>
      <c r="J266" s="191"/>
      <c r="K266" s="191"/>
      <c r="L266" s="191"/>
      <c r="M266" s="193"/>
      <c r="N266" s="193"/>
      <c r="O266" s="191"/>
      <c r="P266" s="191"/>
      <c r="Q266" s="188"/>
      <c r="R266" s="188"/>
    </row>
    <row r="267" spans="2:22">
      <c r="B267" s="188"/>
      <c r="C267" s="188"/>
      <c r="D267" s="188"/>
      <c r="E267" s="191"/>
      <c r="F267" s="191"/>
      <c r="G267" s="191" t="s">
        <v>156</v>
      </c>
      <c r="H267" s="191"/>
      <c r="I267" s="193"/>
      <c r="J267" s="191"/>
      <c r="K267" s="191"/>
      <c r="L267" s="191"/>
      <c r="M267" s="193"/>
      <c r="N267" s="193"/>
      <c r="O267" s="191"/>
      <c r="P267" s="191"/>
      <c r="Q267" s="188"/>
      <c r="R267" s="188"/>
    </row>
    <row r="268" spans="2:22">
      <c r="B268" s="188"/>
      <c r="C268" s="188"/>
      <c r="D268" s="188"/>
      <c r="E268" s="191"/>
      <c r="F268" s="191"/>
      <c r="G268" s="191" t="s">
        <v>133</v>
      </c>
      <c r="H268" s="191"/>
      <c r="I268" s="193"/>
      <c r="J268" s="191"/>
      <c r="K268" s="191"/>
      <c r="L268" s="191"/>
      <c r="M268" s="193"/>
      <c r="N268" s="193"/>
      <c r="O268" s="191"/>
      <c r="P268" s="191"/>
      <c r="Q268" s="188"/>
      <c r="R268" s="188"/>
    </row>
    <row r="269" spans="2:22">
      <c r="B269" s="188"/>
      <c r="C269" s="188"/>
      <c r="D269" s="188"/>
      <c r="E269" s="191"/>
      <c r="F269" s="191"/>
      <c r="G269" s="191" t="s">
        <v>145</v>
      </c>
      <c r="H269" s="191"/>
      <c r="I269" s="193"/>
      <c r="J269" s="191"/>
      <c r="K269" s="191"/>
      <c r="L269" s="191"/>
      <c r="M269" s="193"/>
      <c r="N269" s="193"/>
      <c r="O269" s="191"/>
      <c r="P269" s="191"/>
      <c r="Q269" s="188"/>
      <c r="R269" s="188"/>
    </row>
    <row r="270" spans="2:22">
      <c r="B270" s="188"/>
      <c r="C270" s="188"/>
      <c r="D270" s="188"/>
      <c r="E270" s="191"/>
      <c r="F270" s="191"/>
      <c r="G270" s="191" t="s">
        <v>18</v>
      </c>
      <c r="H270" s="191"/>
      <c r="I270" s="193"/>
      <c r="J270" s="191"/>
      <c r="K270" s="191"/>
      <c r="L270" s="191"/>
      <c r="M270" s="193"/>
      <c r="N270" s="193"/>
      <c r="O270" s="191"/>
      <c r="P270" s="191"/>
      <c r="Q270" s="188"/>
      <c r="R270" s="188"/>
    </row>
    <row r="271" spans="2:22">
      <c r="B271" s="188"/>
      <c r="C271" s="188"/>
      <c r="D271" s="188"/>
      <c r="E271" s="191"/>
      <c r="F271" s="191"/>
      <c r="G271" s="191" t="s">
        <v>123</v>
      </c>
      <c r="H271" s="191"/>
      <c r="I271" s="193"/>
      <c r="J271" s="191"/>
      <c r="K271" s="191"/>
      <c r="L271" s="191"/>
      <c r="M271" s="193"/>
      <c r="N271" s="193"/>
      <c r="O271" s="191"/>
      <c r="P271" s="191"/>
      <c r="Q271" s="188"/>
      <c r="R271" s="188"/>
    </row>
    <row r="272" spans="2:22">
      <c r="B272" s="188"/>
      <c r="C272" s="188"/>
      <c r="D272" s="188"/>
      <c r="E272" s="191"/>
      <c r="F272" s="191"/>
      <c r="G272" s="191" t="s">
        <v>107</v>
      </c>
      <c r="H272" s="191"/>
      <c r="I272" s="193"/>
      <c r="J272" s="191"/>
      <c r="K272" s="191"/>
      <c r="L272" s="191"/>
      <c r="M272" s="193"/>
      <c r="N272" s="193"/>
      <c r="O272" s="191"/>
      <c r="P272" s="191"/>
      <c r="Q272" s="188"/>
      <c r="R272" s="188"/>
    </row>
    <row r="273" spans="2:18">
      <c r="B273" s="188"/>
      <c r="C273" s="188"/>
      <c r="D273" s="188"/>
      <c r="E273" s="191"/>
      <c r="F273" s="191"/>
      <c r="G273" s="191" t="s">
        <v>35</v>
      </c>
      <c r="H273" s="191"/>
      <c r="I273" s="193"/>
      <c r="J273" s="191"/>
      <c r="K273" s="191"/>
      <c r="L273" s="191"/>
      <c r="M273" s="193"/>
      <c r="N273" s="193"/>
      <c r="O273" s="191"/>
      <c r="P273" s="191"/>
      <c r="Q273" s="188"/>
      <c r="R273" s="188"/>
    </row>
    <row r="274" spans="2:18">
      <c r="B274" s="188"/>
      <c r="C274" s="188"/>
      <c r="D274" s="188"/>
      <c r="E274" s="191"/>
      <c r="F274" s="191"/>
      <c r="G274" s="191" t="s">
        <v>140</v>
      </c>
      <c r="H274" s="191"/>
      <c r="I274" s="193"/>
      <c r="J274" s="191"/>
      <c r="K274" s="191"/>
      <c r="L274" s="191"/>
      <c r="M274" s="193"/>
      <c r="N274" s="193"/>
      <c r="O274" s="191"/>
      <c r="P274" s="191"/>
      <c r="Q274" s="188"/>
      <c r="R274" s="188"/>
    </row>
    <row r="275" spans="2:18">
      <c r="B275" s="188"/>
      <c r="C275" s="188"/>
      <c r="D275" s="188"/>
      <c r="E275" s="191"/>
      <c r="F275" s="191"/>
      <c r="G275" s="191" t="s">
        <v>157</v>
      </c>
      <c r="H275" s="191"/>
      <c r="I275" s="193"/>
      <c r="J275" s="191"/>
      <c r="K275" s="191"/>
      <c r="L275" s="191"/>
      <c r="M275" s="193"/>
      <c r="N275" s="193"/>
      <c r="O275" s="191"/>
      <c r="P275" s="191"/>
      <c r="Q275" s="188"/>
      <c r="R275" s="188"/>
    </row>
    <row r="276" spans="2:18">
      <c r="B276" s="188"/>
      <c r="C276" s="188"/>
      <c r="D276" s="188"/>
      <c r="E276" s="191"/>
      <c r="F276" s="191"/>
      <c r="G276" s="191" t="s">
        <v>37</v>
      </c>
      <c r="H276" s="191"/>
      <c r="I276" s="193"/>
      <c r="J276" s="191"/>
      <c r="K276" s="191"/>
      <c r="L276" s="191"/>
      <c r="M276" s="193"/>
      <c r="N276" s="193"/>
      <c r="O276" s="191"/>
      <c r="P276" s="191"/>
      <c r="Q276" s="188"/>
      <c r="R276" s="188"/>
    </row>
    <row r="277" spans="2:18">
      <c r="B277" s="188"/>
      <c r="C277" s="188"/>
      <c r="D277" s="188"/>
      <c r="E277" s="191"/>
      <c r="F277" s="191"/>
      <c r="G277" s="191" t="s">
        <v>40</v>
      </c>
      <c r="H277" s="191"/>
      <c r="I277" s="193"/>
      <c r="J277" s="191"/>
      <c r="K277" s="191"/>
      <c r="L277" s="191"/>
      <c r="M277" s="193"/>
      <c r="N277" s="193"/>
      <c r="O277" s="191"/>
      <c r="P277" s="191"/>
      <c r="Q277" s="188"/>
      <c r="R277" s="188"/>
    </row>
    <row r="278" spans="2:18">
      <c r="B278" s="188"/>
      <c r="C278" s="188"/>
      <c r="D278" s="188"/>
      <c r="E278" s="191"/>
      <c r="F278" s="191"/>
      <c r="G278" s="191" t="s">
        <v>151</v>
      </c>
      <c r="H278" s="191"/>
      <c r="I278" s="193"/>
      <c r="J278" s="191"/>
      <c r="K278" s="191"/>
      <c r="L278" s="191"/>
      <c r="M278" s="193"/>
      <c r="N278" s="193"/>
      <c r="O278" s="191"/>
      <c r="P278" s="191"/>
      <c r="Q278" s="188"/>
      <c r="R278" s="188"/>
    </row>
    <row r="279" spans="2:18">
      <c r="B279" s="188"/>
      <c r="C279" s="188"/>
      <c r="D279" s="188"/>
      <c r="E279" s="191"/>
      <c r="F279" s="191"/>
      <c r="G279" s="191" t="s">
        <v>124</v>
      </c>
      <c r="H279" s="191"/>
      <c r="I279" s="193"/>
      <c r="J279" s="191"/>
      <c r="K279" s="191"/>
      <c r="L279" s="191"/>
      <c r="M279" s="193"/>
      <c r="N279" s="193"/>
      <c r="O279" s="191"/>
      <c r="P279" s="191"/>
      <c r="Q279" s="188"/>
      <c r="R279" s="188"/>
    </row>
    <row r="280" spans="2:18">
      <c r="B280" s="188"/>
      <c r="C280" s="188"/>
      <c r="D280" s="188"/>
      <c r="E280" s="191"/>
      <c r="F280" s="191"/>
      <c r="G280" s="191" t="s">
        <v>149</v>
      </c>
      <c r="H280" s="191"/>
      <c r="I280" s="193"/>
      <c r="J280" s="191"/>
      <c r="K280" s="191"/>
      <c r="L280" s="191"/>
      <c r="M280" s="193"/>
      <c r="N280" s="193"/>
      <c r="O280" s="191"/>
      <c r="P280" s="191"/>
      <c r="Q280" s="188"/>
      <c r="R280" s="188"/>
    </row>
    <row r="281" spans="2:18"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</row>
    <row r="282" spans="2:18"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</row>
    <row r="283" spans="2:18"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</row>
    <row r="284" spans="2:18"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</row>
    <row r="285" spans="2:18"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</row>
    <row r="286" spans="2:18"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</row>
  </sheetData>
  <sheetProtection password="CC17" sheet="1" selectLockedCells="1"/>
  <mergeCells count="118">
    <mergeCell ref="B2:AA2"/>
    <mergeCell ref="L28:M28"/>
    <mergeCell ref="L33:M33"/>
    <mergeCell ref="L34:M34"/>
    <mergeCell ref="U24:W25"/>
    <mergeCell ref="R24:T25"/>
    <mergeCell ref="Y24:AC25"/>
    <mergeCell ref="B33:C33"/>
    <mergeCell ref="Y16:AC16"/>
    <mergeCell ref="N10:S10"/>
    <mergeCell ref="L12:S12"/>
    <mergeCell ref="N14:S14"/>
    <mergeCell ref="L30:M30"/>
    <mergeCell ref="U4:AC4"/>
    <mergeCell ref="B34:C34"/>
    <mergeCell ref="Y10:AC10"/>
    <mergeCell ref="E25:E26"/>
    <mergeCell ref="Y6:AC6"/>
    <mergeCell ref="B4:S4"/>
    <mergeCell ref="G6:S6"/>
    <mergeCell ref="L8:S8"/>
    <mergeCell ref="B25:C26"/>
    <mergeCell ref="B28:C28"/>
    <mergeCell ref="J25:J26"/>
    <mergeCell ref="O35:P35"/>
    <mergeCell ref="AA62:AC62"/>
    <mergeCell ref="O50:P50"/>
    <mergeCell ref="O51:P51"/>
    <mergeCell ref="O60:P60"/>
    <mergeCell ref="O56:P57"/>
    <mergeCell ref="O59:P59"/>
    <mergeCell ref="Y55:AC56"/>
    <mergeCell ref="E44:I45"/>
    <mergeCell ref="E60:I60"/>
    <mergeCell ref="Y43:AC44"/>
    <mergeCell ref="J49:N49"/>
    <mergeCell ref="L37:M37"/>
    <mergeCell ref="J44:N45"/>
    <mergeCell ref="O49:P49"/>
    <mergeCell ref="E56:I57"/>
    <mergeCell ref="E59:I59"/>
    <mergeCell ref="E50:I50"/>
    <mergeCell ref="R43:T44"/>
    <mergeCell ref="U43:W44"/>
    <mergeCell ref="R55:T56"/>
    <mergeCell ref="U55:W56"/>
    <mergeCell ref="K25:K26"/>
    <mergeCell ref="L25:M26"/>
    <mergeCell ref="B35:C35"/>
    <mergeCell ref="L35:M35"/>
    <mergeCell ref="J59:N59"/>
    <mergeCell ref="B51:C51"/>
    <mergeCell ref="B56:C57"/>
    <mergeCell ref="J56:N57"/>
    <mergeCell ref="F36:I36"/>
    <mergeCell ref="F37:I37"/>
    <mergeCell ref="J47:N47"/>
    <mergeCell ref="J48:N48"/>
    <mergeCell ref="E48:I48"/>
    <mergeCell ref="L36:M36"/>
    <mergeCell ref="B48:C48"/>
    <mergeCell ref="E51:I51"/>
    <mergeCell ref="J50:N50"/>
    <mergeCell ref="J51:N51"/>
    <mergeCell ref="B36:C36"/>
    <mergeCell ref="B59:C59"/>
    <mergeCell ref="B50:C50"/>
    <mergeCell ref="B47:C47"/>
    <mergeCell ref="B37:C37"/>
    <mergeCell ref="E47:I47"/>
    <mergeCell ref="H19:AD20"/>
    <mergeCell ref="I8:J8"/>
    <mergeCell ref="G10:J10"/>
    <mergeCell ref="G14:J14"/>
    <mergeCell ref="F25:I26"/>
    <mergeCell ref="F28:I28"/>
    <mergeCell ref="I12:J12"/>
    <mergeCell ref="F35:I35"/>
    <mergeCell ref="L29:M29"/>
    <mergeCell ref="Y14:AC14"/>
    <mergeCell ref="Y8:AC8"/>
    <mergeCell ref="O25:P26"/>
    <mergeCell ref="O28:P28"/>
    <mergeCell ref="O33:P33"/>
    <mergeCell ref="O34:P34"/>
    <mergeCell ref="Y12:AC12"/>
    <mergeCell ref="N25:N26"/>
    <mergeCell ref="F33:I33"/>
    <mergeCell ref="F34:I34"/>
    <mergeCell ref="L31:M31"/>
    <mergeCell ref="L32:M32"/>
    <mergeCell ref="O29:P29"/>
    <mergeCell ref="O30:P30"/>
    <mergeCell ref="O31:P31"/>
    <mergeCell ref="B90:F90"/>
    <mergeCell ref="W90:AC90"/>
    <mergeCell ref="B91:E91"/>
    <mergeCell ref="O32:P32"/>
    <mergeCell ref="B29:C29"/>
    <mergeCell ref="B30:C30"/>
    <mergeCell ref="B31:C31"/>
    <mergeCell ref="B32:C32"/>
    <mergeCell ref="B49:C49"/>
    <mergeCell ref="F29:I29"/>
    <mergeCell ref="F30:I30"/>
    <mergeCell ref="F31:I31"/>
    <mergeCell ref="F32:I32"/>
    <mergeCell ref="E49:I49"/>
    <mergeCell ref="O48:P48"/>
    <mergeCell ref="J60:N60"/>
    <mergeCell ref="B60:C60"/>
    <mergeCell ref="C66:AD72"/>
    <mergeCell ref="C65:AD65"/>
    <mergeCell ref="O37:P37"/>
    <mergeCell ref="O44:P45"/>
    <mergeCell ref="O47:P47"/>
    <mergeCell ref="B44:C45"/>
    <mergeCell ref="O36:P36"/>
  </mergeCells>
  <dataValidations count="19">
    <dataValidation type="decimal" allowBlank="1" showInputMessage="1" showErrorMessage="1" sqref="Y59:AB59" xr:uid="{00000000-0002-0000-0000-000000000000}">
      <formula1>0</formula1>
      <formula2>2000000</formula2>
    </dataValidation>
    <dataValidation type="decimal" allowBlank="1" showInputMessage="1" showErrorMessage="1" sqref="P33:P37 O59:P60 O28:O37 P28 O47:O51 P47:P48 P50:P51" xr:uid="{00000000-0002-0000-0000-000001000000}">
      <formula1>0</formula1>
      <formula2>30000</formula2>
    </dataValidation>
    <dataValidation type="decimal" allowBlank="1" showInputMessage="1" showErrorMessage="1" sqref="Y60:AB60 Y47:AB51" xr:uid="{00000000-0002-0000-0000-000002000000}">
      <formula1>0</formula1>
      <formula2>1000000</formula2>
    </dataValidation>
    <dataValidation type="decimal" allowBlank="1" showInputMessage="1" showErrorMessage="1" sqref="K28:L37 M28 M33:M36" xr:uid="{00000000-0002-0000-0000-000003000000}">
      <formula1>0</formula1>
      <formula2>500</formula2>
    </dataValidation>
    <dataValidation type="decimal" allowBlank="1" showInputMessage="1" showErrorMessage="1" sqref="Y28:AB37" xr:uid="{00000000-0002-0000-0000-000004000000}">
      <formula1>0</formula1>
      <formula2>500000</formula2>
    </dataValidation>
    <dataValidation type="list" allowBlank="1" showInputMessage="1" showErrorMessage="1" sqref="G8 G12" xr:uid="{00000000-0002-0000-0000-000005000000}">
      <formula1>$J$206:$J$207</formula1>
    </dataValidation>
    <dataValidation type="list" allowBlank="1" showInputMessage="1" sqref="I8:J8 I12:J12" xr:uid="{00000000-0002-0000-0000-000006000000}">
      <formula1>$I$206:$I$209</formula1>
    </dataValidation>
    <dataValidation type="list" allowBlank="1" showInputMessage="1" showErrorMessage="1" sqref="L16 S16 C76 C78 C80 C82 C84 C86" xr:uid="{00000000-0002-0000-0000-000007000000}">
      <formula1>$K$206:$K$207</formula1>
    </dataValidation>
    <dataValidation type="list" allowBlank="1" showInputMessage="1" sqref="E47:E51 F50:I51 F47:I48" xr:uid="{00000000-0002-0000-0000-000008000000}">
      <formula1>$E$229:$E$243</formula1>
    </dataValidation>
    <dataValidation type="list" allowBlank="1" showInputMessage="1" sqref="E59:I60" xr:uid="{00000000-0002-0000-0000-000009000000}">
      <formula1>$E$258:$E$260</formula1>
    </dataValidation>
    <dataValidation type="list" allowBlank="1" showInputMessage="1" sqref="F28:F37 G33:I37 G28:I28" xr:uid="{00000000-0002-0000-0000-00000A000000}">
      <formula1>$G$206:$G$223</formula1>
    </dataValidation>
    <dataValidation type="list" allowBlank="1" showInputMessage="1" sqref="J47:J51 K50:N51 K47:N48" xr:uid="{00000000-0002-0000-0000-00000B000000}">
      <formula1>$G$229:$G$252</formula1>
    </dataValidation>
    <dataValidation type="list" allowBlank="1" showInputMessage="1" sqref="J59:N60" xr:uid="{00000000-0002-0000-0000-00000C000000}">
      <formula1>$G$258:$G$280</formula1>
    </dataValidation>
    <dataValidation type="list" allowBlank="1" showInputMessage="1" showErrorMessage="1" sqref="R28:R37 U28:U37 R47:R51 U47:U51 R59:R60 U59:U60" xr:uid="{00000000-0002-0000-0000-00000D000000}">
      <formula1>$M$206:$M$236</formula1>
    </dataValidation>
    <dataValidation type="list" allowBlank="1" showInputMessage="1" showErrorMessage="1" sqref="W28:W37 T47:T51 W47:W51 T59:T60 W59:W60 T28:T37" xr:uid="{00000000-0002-0000-0000-00000E000000}">
      <formula1>$O$210:$O$213</formula1>
    </dataValidation>
    <dataValidation type="list" allowBlank="1" showInputMessage="1" showErrorMessage="1" sqref="S28:S37 V28:V37 S47:S51 V47:V51 S59:S60 V59:V60" xr:uid="{00000000-0002-0000-0000-00000F000000}">
      <formula1>$N$206:$N$217</formula1>
    </dataValidation>
    <dataValidation type="list" allowBlank="1" showInputMessage="1" showErrorMessage="1" sqref="J28:J37" xr:uid="{00000000-0002-0000-0000-000010000000}">
      <formula1>$Q$206:$Q$241</formula1>
    </dataValidation>
    <dataValidation type="list" allowBlank="1" showInputMessage="1" showErrorMessage="1" sqref="N28:N37" xr:uid="{00000000-0002-0000-0000-000011000000}">
      <formula1>$P$206:$P$208</formula1>
    </dataValidation>
    <dataValidation type="list" allowBlank="1" showInputMessage="1" sqref="E28:E37" xr:uid="{00000000-0002-0000-0000-000012000000}">
      <formula1>$E$206:$E$214</formula1>
    </dataValidation>
  </dataValidations>
  <hyperlinks>
    <hyperlink ref="Y8" r:id="rId1" display="dekanat@phil.uni-duesseldorf.de" xr:uid="{00000000-0004-0000-0000-000000000000}"/>
  </hyperlinks>
  <printOptions horizontalCentered="1"/>
  <pageMargins left="0.39370078740157483" right="0.19685039370078741" top="0.59055118110236227" bottom="0.39370078740157483" header="0.31496062992125984" footer="0.31496062992125984"/>
  <pageSetup paperSize="9" scale="49" orientation="landscape" r:id="rId2"/>
  <rowBreaks count="1" manualBreakCount="1">
    <brk id="39" max="29" man="1"/>
  </rowBreaks>
  <ignoredErrors>
    <ignoredError sqref="B28:C28 B29:C37 C48 C47 C51 B49:C50 B51 B47 B48 C59 C60 B59 B60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"/>
  <sheetViews>
    <sheetView zoomScale="70" zoomScaleNormal="70" workbookViewId="0">
      <selection activeCell="M2" sqref="M2:M38"/>
    </sheetView>
  </sheetViews>
  <sheetFormatPr baseColWidth="10" defaultColWidth="11.42578125" defaultRowHeight="14.25" outlineLevelRow="1"/>
  <cols>
    <col min="1" max="1" width="44.42578125" style="135" customWidth="1"/>
    <col min="2" max="2" width="11.28515625" style="135" customWidth="1"/>
    <col min="3" max="3" width="103" style="135" customWidth="1"/>
    <col min="4" max="4" width="5.5703125" style="135" customWidth="1"/>
    <col min="5" max="5" width="11.42578125" style="136"/>
    <col min="6" max="6" width="11" style="135" customWidth="1"/>
    <col min="7" max="7" width="3.7109375" style="135" customWidth="1"/>
    <col min="8" max="8" width="48.28515625" style="135" bestFit="1" customWidth="1"/>
    <col min="9" max="10" width="7.7109375" style="136" customWidth="1"/>
    <col min="11" max="11" width="12.28515625" style="135" customWidth="1"/>
    <col min="12" max="12" width="11.42578125" style="135"/>
    <col min="13" max="13" width="15.5703125" style="135" customWidth="1"/>
    <col min="14" max="16384" width="11.42578125" style="135"/>
  </cols>
  <sheetData>
    <row r="1" spans="1:13" s="164" customFormat="1" ht="25.5" customHeight="1">
      <c r="A1" s="163" t="s">
        <v>5</v>
      </c>
      <c r="E1" s="165"/>
      <c r="I1" s="165" t="s">
        <v>152</v>
      </c>
      <c r="J1" s="165" t="s">
        <v>153</v>
      </c>
      <c r="K1" s="164" t="s">
        <v>154</v>
      </c>
    </row>
    <row r="2" spans="1:13" s="156" customFormat="1" ht="18" customHeight="1" outlineLevel="1">
      <c r="A2" s="155" t="s">
        <v>16</v>
      </c>
      <c r="C2" s="156" t="s">
        <v>137</v>
      </c>
      <c r="E2" s="156" t="s">
        <v>9</v>
      </c>
      <c r="F2" s="156" t="s">
        <v>12</v>
      </c>
      <c r="G2" s="172" t="s">
        <v>14</v>
      </c>
      <c r="H2" s="156" t="s">
        <v>161</v>
      </c>
      <c r="I2" s="157">
        <v>1</v>
      </c>
      <c r="J2" s="157">
        <v>1</v>
      </c>
      <c r="K2" s="162">
        <v>2013</v>
      </c>
      <c r="L2" s="156" t="s">
        <v>34</v>
      </c>
      <c r="M2" s="156" t="s">
        <v>92</v>
      </c>
    </row>
    <row r="3" spans="1:13" s="156" customFormat="1" ht="18" customHeight="1" outlineLevel="1">
      <c r="A3" s="155" t="s">
        <v>143</v>
      </c>
      <c r="C3" s="156" t="s">
        <v>129</v>
      </c>
      <c r="E3" s="156" t="s">
        <v>10</v>
      </c>
      <c r="F3" s="156" t="s">
        <v>13</v>
      </c>
      <c r="H3" s="156" t="s">
        <v>162</v>
      </c>
      <c r="I3" s="157">
        <v>2</v>
      </c>
      <c r="J3" s="157">
        <v>2</v>
      </c>
      <c r="K3" s="162">
        <v>2014</v>
      </c>
      <c r="L3" s="156" t="s">
        <v>33</v>
      </c>
      <c r="M3" s="156" t="s">
        <v>158</v>
      </c>
    </row>
    <row r="4" spans="1:13" s="156" customFormat="1" ht="18" customHeight="1" outlineLevel="1">
      <c r="A4" s="155" t="s">
        <v>23</v>
      </c>
      <c r="C4" s="156" t="s">
        <v>41</v>
      </c>
      <c r="E4" s="156" t="s">
        <v>11</v>
      </c>
      <c r="H4" s="156" t="s">
        <v>163</v>
      </c>
      <c r="I4" s="157">
        <v>3</v>
      </c>
      <c r="J4" s="157">
        <v>3</v>
      </c>
      <c r="K4" s="162">
        <v>2015</v>
      </c>
      <c r="L4" s="156" t="s">
        <v>55</v>
      </c>
      <c r="M4" s="156" t="s">
        <v>59</v>
      </c>
    </row>
    <row r="5" spans="1:13" s="156" customFormat="1" ht="18" customHeight="1" outlineLevel="1">
      <c r="A5" s="155" t="s">
        <v>24</v>
      </c>
      <c r="C5" s="156" t="s">
        <v>135</v>
      </c>
      <c r="E5" s="156" t="s">
        <v>17</v>
      </c>
      <c r="H5" s="156" t="s">
        <v>164</v>
      </c>
      <c r="I5" s="157">
        <v>4</v>
      </c>
      <c r="J5" s="157">
        <v>4</v>
      </c>
      <c r="K5" s="162">
        <v>2016</v>
      </c>
      <c r="M5" s="156" t="s">
        <v>60</v>
      </c>
    </row>
    <row r="6" spans="1:13" s="156" customFormat="1" ht="18" customHeight="1" outlineLevel="1">
      <c r="A6" s="155" t="s">
        <v>38</v>
      </c>
      <c r="C6" s="156" t="s">
        <v>115</v>
      </c>
      <c r="H6" s="156" t="s">
        <v>165</v>
      </c>
      <c r="I6" s="157">
        <v>5</v>
      </c>
      <c r="J6" s="157">
        <v>5</v>
      </c>
      <c r="K6" s="162">
        <v>2017</v>
      </c>
      <c r="M6" s="156" t="s">
        <v>61</v>
      </c>
    </row>
    <row r="7" spans="1:13" s="156" customFormat="1" ht="18" customHeight="1" outlineLevel="1">
      <c r="A7" s="155" t="s">
        <v>94</v>
      </c>
      <c r="C7" s="158" t="s">
        <v>125</v>
      </c>
      <c r="H7" s="156" t="s">
        <v>166</v>
      </c>
      <c r="I7" s="157">
        <v>6</v>
      </c>
      <c r="J7" s="157">
        <v>6</v>
      </c>
      <c r="K7" s="162">
        <v>2018</v>
      </c>
      <c r="M7" s="156" t="s">
        <v>62</v>
      </c>
    </row>
    <row r="8" spans="1:13" s="156" customFormat="1" ht="18" customHeight="1" outlineLevel="1">
      <c r="A8" s="155" t="s">
        <v>95</v>
      </c>
      <c r="C8" s="156" t="s">
        <v>146</v>
      </c>
      <c r="H8" s="156" t="s">
        <v>167</v>
      </c>
      <c r="I8" s="157">
        <v>7</v>
      </c>
      <c r="J8" s="157">
        <v>7</v>
      </c>
      <c r="K8" s="162"/>
      <c r="M8" s="156" t="s">
        <v>63</v>
      </c>
    </row>
    <row r="9" spans="1:13" s="156" customFormat="1" ht="18" customHeight="1" outlineLevel="1">
      <c r="A9" s="155" t="s">
        <v>96</v>
      </c>
      <c r="C9" s="158" t="s">
        <v>156</v>
      </c>
      <c r="H9" s="156" t="s">
        <v>168</v>
      </c>
      <c r="I9" s="157">
        <v>8</v>
      </c>
      <c r="J9" s="157">
        <v>8</v>
      </c>
      <c r="K9" s="162"/>
      <c r="M9" s="156" t="s">
        <v>64</v>
      </c>
    </row>
    <row r="10" spans="1:13" s="156" customFormat="1" ht="18" customHeight="1" outlineLevel="1">
      <c r="C10" s="156" t="s">
        <v>133</v>
      </c>
      <c r="H10" s="156" t="s">
        <v>169</v>
      </c>
      <c r="I10" s="157">
        <v>9</v>
      </c>
      <c r="J10" s="157">
        <v>9</v>
      </c>
      <c r="M10" s="156" t="s">
        <v>65</v>
      </c>
    </row>
    <row r="11" spans="1:13" s="156" customFormat="1" ht="18" customHeight="1" outlineLevel="1">
      <c r="A11" s="155"/>
      <c r="C11" s="158" t="s">
        <v>145</v>
      </c>
      <c r="H11" s="156" t="s">
        <v>170</v>
      </c>
      <c r="I11" s="157">
        <v>10</v>
      </c>
      <c r="J11" s="157">
        <v>10</v>
      </c>
      <c r="M11" s="156" t="s">
        <v>66</v>
      </c>
    </row>
    <row r="12" spans="1:13" s="156" customFormat="1" ht="18" customHeight="1" outlineLevel="1">
      <c r="A12" s="155"/>
      <c r="C12" s="158" t="s">
        <v>123</v>
      </c>
      <c r="H12" s="156" t="s">
        <v>171</v>
      </c>
      <c r="I12" s="157">
        <v>11</v>
      </c>
      <c r="J12" s="157">
        <v>11</v>
      </c>
      <c r="M12" s="156" t="s">
        <v>67</v>
      </c>
    </row>
    <row r="13" spans="1:13" s="156" customFormat="1" ht="18" customHeight="1" outlineLevel="1">
      <c r="A13" s="155"/>
      <c r="C13" s="156" t="s">
        <v>35</v>
      </c>
      <c r="H13" s="156" t="s">
        <v>172</v>
      </c>
      <c r="I13" s="157">
        <v>12</v>
      </c>
      <c r="J13" s="157">
        <v>12</v>
      </c>
      <c r="M13" s="156" t="s">
        <v>68</v>
      </c>
    </row>
    <row r="14" spans="1:13" s="156" customFormat="1" ht="18" customHeight="1" outlineLevel="1">
      <c r="A14" s="155"/>
      <c r="C14" s="156" t="s">
        <v>140</v>
      </c>
      <c r="H14" s="156" t="s">
        <v>173</v>
      </c>
      <c r="I14" s="157">
        <v>13</v>
      </c>
      <c r="J14" s="157"/>
      <c r="M14" s="156" t="s">
        <v>69</v>
      </c>
    </row>
    <row r="15" spans="1:13" s="156" customFormat="1" ht="18" customHeight="1" outlineLevel="1">
      <c r="C15" s="158" t="s">
        <v>157</v>
      </c>
      <c r="H15" s="156" t="s">
        <v>174</v>
      </c>
      <c r="I15" s="157">
        <v>14</v>
      </c>
      <c r="J15" s="157"/>
      <c r="M15" s="156" t="s">
        <v>70</v>
      </c>
    </row>
    <row r="16" spans="1:13" s="156" customFormat="1" ht="18" customHeight="1" outlineLevel="1">
      <c r="C16" s="156" t="s">
        <v>40</v>
      </c>
      <c r="H16" s="156" t="s">
        <v>175</v>
      </c>
      <c r="I16" s="157">
        <v>15</v>
      </c>
      <c r="J16" s="157"/>
      <c r="M16" s="156" t="s">
        <v>71</v>
      </c>
    </row>
    <row r="17" spans="1:13" s="156" customFormat="1" ht="18" customHeight="1" outlineLevel="1">
      <c r="C17" s="158" t="s">
        <v>141</v>
      </c>
      <c r="H17" s="156" t="s">
        <v>176</v>
      </c>
      <c r="I17" s="157">
        <v>16</v>
      </c>
      <c r="J17" s="157"/>
      <c r="M17" s="156" t="s">
        <v>74</v>
      </c>
    </row>
    <row r="18" spans="1:13" s="156" customFormat="1" ht="18" customHeight="1" outlineLevel="1">
      <c r="C18" s="158" t="s">
        <v>124</v>
      </c>
      <c r="H18" s="156" t="s">
        <v>177</v>
      </c>
      <c r="I18" s="157">
        <v>17</v>
      </c>
      <c r="J18" s="157"/>
      <c r="M18" s="156" t="s">
        <v>72</v>
      </c>
    </row>
    <row r="19" spans="1:13" s="156" customFormat="1" ht="18" customHeight="1" outlineLevel="1">
      <c r="C19" s="158" t="s">
        <v>149</v>
      </c>
      <c r="H19" s="156" t="s">
        <v>178</v>
      </c>
      <c r="I19" s="157">
        <v>18</v>
      </c>
      <c r="J19" s="157"/>
      <c r="M19" s="156" t="s">
        <v>73</v>
      </c>
    </row>
    <row r="20" spans="1:13" s="156" customFormat="1" ht="18" customHeight="1" outlineLevel="1">
      <c r="C20" s="158"/>
      <c r="H20" s="156" t="s">
        <v>179</v>
      </c>
      <c r="I20" s="157">
        <v>19</v>
      </c>
      <c r="J20" s="157"/>
      <c r="M20" s="156" t="s">
        <v>75</v>
      </c>
    </row>
    <row r="21" spans="1:13" s="156" customFormat="1" ht="18" customHeight="1" outlineLevel="1">
      <c r="H21" s="156" t="s">
        <v>180</v>
      </c>
      <c r="I21" s="157">
        <v>20</v>
      </c>
      <c r="J21" s="157"/>
      <c r="M21" s="156" t="s">
        <v>76</v>
      </c>
    </row>
    <row r="22" spans="1:13" s="156" customFormat="1" ht="18" customHeight="1" outlineLevel="1">
      <c r="H22" s="156" t="s">
        <v>181</v>
      </c>
      <c r="I22" s="157">
        <v>21</v>
      </c>
      <c r="J22" s="157"/>
      <c r="M22" s="156" t="s">
        <v>77</v>
      </c>
    </row>
    <row r="23" spans="1:13" s="159" customFormat="1" ht="18" customHeight="1">
      <c r="E23" s="156"/>
      <c r="F23" s="156"/>
      <c r="G23" s="156"/>
      <c r="H23" s="156" t="s">
        <v>182</v>
      </c>
      <c r="I23" s="157">
        <v>22</v>
      </c>
      <c r="J23" s="157"/>
      <c r="K23" s="156"/>
      <c r="L23" s="156"/>
      <c r="M23" s="156" t="s">
        <v>78</v>
      </c>
    </row>
    <row r="24" spans="1:13" s="166" customFormat="1" ht="25.5" customHeight="1">
      <c r="A24" s="163" t="s">
        <v>117</v>
      </c>
      <c r="E24" s="167"/>
      <c r="F24" s="167"/>
      <c r="G24" s="167"/>
      <c r="H24" s="167" t="s">
        <v>183</v>
      </c>
      <c r="I24" s="168">
        <v>23</v>
      </c>
      <c r="J24" s="168"/>
      <c r="K24" s="167"/>
      <c r="L24" s="167"/>
      <c r="M24" s="167" t="s">
        <v>79</v>
      </c>
    </row>
    <row r="25" spans="1:13" s="156" customFormat="1" ht="18" customHeight="1" outlineLevel="1">
      <c r="A25" s="160" t="s">
        <v>120</v>
      </c>
      <c r="C25" s="156" t="s">
        <v>39</v>
      </c>
      <c r="H25" s="156" t="s">
        <v>184</v>
      </c>
      <c r="I25" s="157">
        <v>24</v>
      </c>
      <c r="J25" s="157"/>
      <c r="M25" s="156" t="s">
        <v>80</v>
      </c>
    </row>
    <row r="26" spans="1:13" s="156" customFormat="1" ht="18" customHeight="1" outlineLevel="1">
      <c r="A26" s="160" t="s">
        <v>119</v>
      </c>
      <c r="C26" s="156" t="s">
        <v>129</v>
      </c>
      <c r="H26" s="156" t="s">
        <v>185</v>
      </c>
      <c r="I26" s="157">
        <v>25</v>
      </c>
      <c r="J26" s="157"/>
      <c r="M26" s="156" t="s">
        <v>81</v>
      </c>
    </row>
    <row r="27" spans="1:13" s="156" customFormat="1" ht="18" customHeight="1" outlineLevel="1">
      <c r="A27" s="160" t="s">
        <v>98</v>
      </c>
      <c r="C27" s="156" t="s">
        <v>41</v>
      </c>
      <c r="H27" s="156" t="s">
        <v>186</v>
      </c>
      <c r="I27" s="157">
        <v>26</v>
      </c>
      <c r="J27" s="157"/>
      <c r="M27" s="156" t="s">
        <v>82</v>
      </c>
    </row>
    <row r="28" spans="1:13" s="156" customFormat="1" ht="18" customHeight="1" outlineLevel="1">
      <c r="A28" s="160" t="s">
        <v>103</v>
      </c>
      <c r="C28" s="156" t="s">
        <v>135</v>
      </c>
      <c r="H28" s="156" t="s">
        <v>187</v>
      </c>
      <c r="I28" s="157">
        <v>27</v>
      </c>
      <c r="J28" s="157"/>
      <c r="M28" s="156" t="s">
        <v>83</v>
      </c>
    </row>
    <row r="29" spans="1:13" s="156" customFormat="1" ht="18" customHeight="1" outlineLevel="1">
      <c r="A29" s="160" t="s">
        <v>114</v>
      </c>
      <c r="C29" s="156" t="s">
        <v>115</v>
      </c>
      <c r="H29" s="156" t="s">
        <v>188</v>
      </c>
      <c r="I29" s="157">
        <v>28</v>
      </c>
      <c r="J29" s="157"/>
      <c r="M29" s="156" t="s">
        <v>84</v>
      </c>
    </row>
    <row r="30" spans="1:13" s="156" customFormat="1" ht="18" customHeight="1" outlineLevel="1">
      <c r="A30" s="171" t="s">
        <v>142</v>
      </c>
      <c r="B30" s="171"/>
      <c r="C30" s="156" t="s">
        <v>126</v>
      </c>
      <c r="H30" s="156" t="s">
        <v>189</v>
      </c>
      <c r="I30" s="157">
        <v>29</v>
      </c>
      <c r="J30" s="157"/>
      <c r="M30" s="156" t="s">
        <v>85</v>
      </c>
    </row>
    <row r="31" spans="1:13" s="156" customFormat="1" ht="18" customHeight="1" outlineLevel="1">
      <c r="A31" s="160" t="s">
        <v>104</v>
      </c>
      <c r="C31" s="156" t="s">
        <v>121</v>
      </c>
      <c r="H31" s="156" t="s">
        <v>190</v>
      </c>
      <c r="I31" s="157">
        <v>30</v>
      </c>
      <c r="J31" s="157"/>
      <c r="M31" s="156" t="s">
        <v>86</v>
      </c>
    </row>
    <row r="32" spans="1:13" s="156" customFormat="1" ht="18" customHeight="1" outlineLevel="1">
      <c r="A32" s="160" t="s">
        <v>102</v>
      </c>
      <c r="C32" s="156" t="s">
        <v>125</v>
      </c>
      <c r="H32" s="156" t="s">
        <v>191</v>
      </c>
      <c r="I32" s="157">
        <v>31</v>
      </c>
      <c r="J32" s="157"/>
      <c r="M32" s="156" t="s">
        <v>87</v>
      </c>
    </row>
    <row r="33" spans="1:13" s="156" customFormat="1" ht="18" customHeight="1" outlineLevel="1">
      <c r="A33" s="160" t="s">
        <v>36</v>
      </c>
      <c r="C33" s="156" t="s">
        <v>146</v>
      </c>
      <c r="H33" s="156" t="s">
        <v>192</v>
      </c>
      <c r="M33" s="156" t="s">
        <v>88</v>
      </c>
    </row>
    <row r="34" spans="1:13" s="156" customFormat="1" ht="18" customHeight="1" outlineLevel="1">
      <c r="A34" s="160" t="s">
        <v>108</v>
      </c>
      <c r="C34" s="156" t="s">
        <v>156</v>
      </c>
      <c r="H34" s="156" t="s">
        <v>193</v>
      </c>
      <c r="M34" s="156" t="s">
        <v>159</v>
      </c>
    </row>
    <row r="35" spans="1:13" s="156" customFormat="1" ht="18" customHeight="1" outlineLevel="1">
      <c r="A35" s="160" t="s">
        <v>99</v>
      </c>
      <c r="C35" s="156" t="s">
        <v>133</v>
      </c>
      <c r="H35" s="156" t="s">
        <v>194</v>
      </c>
      <c r="M35" s="156" t="s">
        <v>89</v>
      </c>
    </row>
    <row r="36" spans="1:13" s="156" customFormat="1" ht="18" customHeight="1" outlineLevel="1">
      <c r="A36" s="160" t="s">
        <v>100</v>
      </c>
      <c r="C36" s="156" t="s">
        <v>145</v>
      </c>
      <c r="E36" s="157"/>
      <c r="M36" s="156" t="s">
        <v>90</v>
      </c>
    </row>
    <row r="37" spans="1:13" s="156" customFormat="1" ht="18" customHeight="1" outlineLevel="1">
      <c r="A37" s="160" t="s">
        <v>25</v>
      </c>
      <c r="C37" s="156" t="s">
        <v>18</v>
      </c>
      <c r="E37" s="157"/>
      <c r="M37" s="156" t="s">
        <v>91</v>
      </c>
    </row>
    <row r="38" spans="1:13" s="156" customFormat="1" ht="18" customHeight="1" outlineLevel="1">
      <c r="A38" s="160" t="s">
        <v>122</v>
      </c>
      <c r="C38" s="156" t="s">
        <v>123</v>
      </c>
      <c r="E38" s="157"/>
    </row>
    <row r="39" spans="1:13" s="156" customFormat="1" ht="18" customHeight="1" outlineLevel="1">
      <c r="A39" s="160" t="s">
        <v>101</v>
      </c>
      <c r="C39" s="156" t="s">
        <v>107</v>
      </c>
      <c r="E39" s="157"/>
    </row>
    <row r="40" spans="1:13" s="156" customFormat="1" ht="18" customHeight="1" outlineLevel="1">
      <c r="A40" s="160"/>
      <c r="C40" s="156" t="s">
        <v>35</v>
      </c>
      <c r="E40" s="157"/>
    </row>
    <row r="41" spans="1:13" s="156" customFormat="1" ht="18" customHeight="1" outlineLevel="1">
      <c r="A41" s="160"/>
      <c r="C41" s="156" t="s">
        <v>140</v>
      </c>
      <c r="E41" s="157"/>
      <c r="I41" s="157"/>
      <c r="J41" s="157"/>
    </row>
    <row r="42" spans="1:13" s="156" customFormat="1" ht="18" customHeight="1" outlineLevel="1">
      <c r="C42" s="158" t="s">
        <v>157</v>
      </c>
      <c r="E42" s="157"/>
      <c r="I42" s="157"/>
      <c r="J42" s="157"/>
    </row>
    <row r="43" spans="1:13" s="156" customFormat="1" ht="18" customHeight="1" outlineLevel="1">
      <c r="C43" s="156" t="s">
        <v>37</v>
      </c>
      <c r="E43" s="157"/>
      <c r="I43" s="157"/>
      <c r="J43" s="157"/>
    </row>
    <row r="44" spans="1:13" s="156" customFormat="1" ht="18" customHeight="1" outlineLevel="1">
      <c r="C44" s="156" t="s">
        <v>40</v>
      </c>
      <c r="E44" s="157"/>
      <c r="I44" s="157"/>
      <c r="J44" s="157"/>
    </row>
    <row r="45" spans="1:13" s="156" customFormat="1" ht="18" customHeight="1" outlineLevel="1">
      <c r="C45" s="156" t="s">
        <v>141</v>
      </c>
      <c r="E45" s="157"/>
      <c r="I45" s="157"/>
      <c r="J45" s="157"/>
    </row>
    <row r="46" spans="1:13" s="156" customFormat="1" ht="18" customHeight="1" outlineLevel="1">
      <c r="C46" s="156" t="s">
        <v>148</v>
      </c>
      <c r="E46" s="157"/>
      <c r="I46" s="157"/>
      <c r="J46" s="157"/>
    </row>
    <row r="47" spans="1:13" s="156" customFormat="1" ht="18" customHeight="1" outlineLevel="1">
      <c r="C47" s="156" t="s">
        <v>124</v>
      </c>
      <c r="E47" s="157"/>
      <c r="I47" s="157"/>
      <c r="J47" s="157"/>
    </row>
    <row r="48" spans="1:13" s="156" customFormat="1" ht="18" customHeight="1" outlineLevel="1">
      <c r="C48" s="156" t="s">
        <v>149</v>
      </c>
      <c r="E48" s="157"/>
      <c r="I48" s="157"/>
      <c r="J48" s="157"/>
    </row>
    <row r="49" spans="1:10" s="156" customFormat="1" ht="18" customHeight="1" outlineLevel="1">
      <c r="E49" s="157"/>
      <c r="I49" s="157"/>
      <c r="J49" s="157"/>
    </row>
    <row r="50" spans="1:10" s="156" customFormat="1" ht="18" customHeight="1" outlineLevel="1">
      <c r="E50" s="157"/>
      <c r="I50" s="157"/>
      <c r="J50" s="157"/>
    </row>
    <row r="51" spans="1:10" s="156" customFormat="1" ht="18" customHeight="1" outlineLevel="1">
      <c r="E51" s="157"/>
      <c r="I51" s="157"/>
      <c r="J51" s="157"/>
    </row>
    <row r="52" spans="1:10" s="156" customFormat="1" ht="18" customHeight="1" outlineLevel="1">
      <c r="E52" s="157"/>
      <c r="I52" s="157"/>
      <c r="J52" s="157"/>
    </row>
    <row r="53" spans="1:10" s="166" customFormat="1" ht="25.5" customHeight="1">
      <c r="A53" s="163" t="s">
        <v>118</v>
      </c>
      <c r="C53" s="169"/>
      <c r="E53" s="170"/>
      <c r="I53" s="170"/>
      <c r="J53" s="170"/>
    </row>
    <row r="54" spans="1:10" s="156" customFormat="1" ht="18" customHeight="1" outlineLevel="1">
      <c r="A54" s="161" t="s">
        <v>127</v>
      </c>
      <c r="B54" s="158"/>
      <c r="C54" s="156" t="s">
        <v>39</v>
      </c>
      <c r="E54" s="157"/>
      <c r="I54" s="157"/>
      <c r="J54" s="157"/>
    </row>
    <row r="55" spans="1:10" s="156" customFormat="1" ht="18" customHeight="1" outlineLevel="1">
      <c r="A55" s="161" t="s">
        <v>105</v>
      </c>
      <c r="B55" s="158"/>
      <c r="C55" s="156" t="s">
        <v>126</v>
      </c>
      <c r="E55" s="157"/>
      <c r="I55" s="157"/>
      <c r="J55" s="157"/>
    </row>
    <row r="56" spans="1:10" s="156" customFormat="1" ht="18" customHeight="1" outlineLevel="1">
      <c r="A56" s="161" t="s">
        <v>150</v>
      </c>
      <c r="B56" s="158"/>
      <c r="C56" s="156" t="s">
        <v>129</v>
      </c>
      <c r="E56" s="157"/>
      <c r="I56" s="157"/>
      <c r="J56" s="157"/>
    </row>
    <row r="57" spans="1:10" s="156" customFormat="1" ht="18" customHeight="1" outlineLevel="1">
      <c r="C57" s="156" t="s">
        <v>41</v>
      </c>
      <c r="E57" s="157"/>
      <c r="I57" s="157"/>
      <c r="J57" s="157"/>
    </row>
    <row r="58" spans="1:10" s="156" customFormat="1" ht="18" customHeight="1" outlineLevel="1">
      <c r="C58" s="156" t="s">
        <v>144</v>
      </c>
      <c r="E58" s="157"/>
      <c r="I58" s="157"/>
      <c r="J58" s="157"/>
    </row>
    <row r="59" spans="1:10" s="156" customFormat="1" ht="18" customHeight="1" outlineLevel="1">
      <c r="C59" s="156" t="s">
        <v>115</v>
      </c>
      <c r="E59" s="157"/>
      <c r="I59" s="157"/>
      <c r="J59" s="157"/>
    </row>
    <row r="60" spans="1:10" s="156" customFormat="1" ht="18" customHeight="1" outlineLevel="1">
      <c r="C60" s="156" t="s">
        <v>121</v>
      </c>
      <c r="E60" s="157"/>
      <c r="I60" s="157"/>
      <c r="J60" s="157"/>
    </row>
    <row r="61" spans="1:10" s="156" customFormat="1" ht="18" customHeight="1" outlineLevel="1">
      <c r="C61" s="156" t="s">
        <v>125</v>
      </c>
      <c r="E61" s="157"/>
      <c r="I61" s="157"/>
      <c r="J61" s="157"/>
    </row>
    <row r="62" spans="1:10" s="156" customFormat="1" ht="18" customHeight="1" outlineLevel="1">
      <c r="C62" s="156" t="s">
        <v>146</v>
      </c>
      <c r="E62" s="157"/>
      <c r="I62" s="157"/>
      <c r="J62" s="157"/>
    </row>
    <row r="63" spans="1:10" s="156" customFormat="1" ht="18" customHeight="1" outlineLevel="1">
      <c r="C63" s="156" t="s">
        <v>156</v>
      </c>
      <c r="E63" s="157"/>
      <c r="I63" s="157"/>
      <c r="J63" s="157"/>
    </row>
    <row r="64" spans="1:10" s="156" customFormat="1" ht="18" customHeight="1" outlineLevel="1">
      <c r="C64" s="156" t="s">
        <v>133</v>
      </c>
      <c r="E64" s="157"/>
      <c r="I64" s="157"/>
      <c r="J64" s="157"/>
    </row>
    <row r="65" spans="3:10" s="156" customFormat="1" ht="18" customHeight="1" outlineLevel="1">
      <c r="C65" s="156" t="s">
        <v>145</v>
      </c>
      <c r="E65" s="157"/>
      <c r="I65" s="157"/>
      <c r="J65" s="157"/>
    </row>
    <row r="66" spans="3:10" s="156" customFormat="1" ht="18" customHeight="1" outlineLevel="1">
      <c r="C66" s="156" t="s">
        <v>18</v>
      </c>
      <c r="E66" s="157"/>
      <c r="I66" s="157"/>
      <c r="J66" s="157"/>
    </row>
    <row r="67" spans="3:10" s="156" customFormat="1" ht="18" customHeight="1" outlineLevel="1">
      <c r="C67" s="156" t="s">
        <v>123</v>
      </c>
      <c r="E67" s="157"/>
      <c r="I67" s="157"/>
      <c r="J67" s="157"/>
    </row>
    <row r="68" spans="3:10" s="156" customFormat="1" ht="18" customHeight="1" outlineLevel="1">
      <c r="C68" s="156" t="s">
        <v>107</v>
      </c>
      <c r="E68" s="157"/>
      <c r="I68" s="157"/>
      <c r="J68" s="157"/>
    </row>
    <row r="69" spans="3:10" s="156" customFormat="1" ht="18" customHeight="1" outlineLevel="1">
      <c r="C69" s="156" t="s">
        <v>35</v>
      </c>
      <c r="E69" s="157"/>
      <c r="I69" s="157"/>
      <c r="J69" s="157"/>
    </row>
    <row r="70" spans="3:10" s="156" customFormat="1" ht="18" customHeight="1" outlineLevel="1">
      <c r="C70" s="156" t="s">
        <v>140</v>
      </c>
      <c r="E70" s="157"/>
      <c r="I70" s="157"/>
      <c r="J70" s="157"/>
    </row>
    <row r="71" spans="3:10" s="156" customFormat="1" ht="18" customHeight="1" outlineLevel="1">
      <c r="C71" s="158" t="s">
        <v>157</v>
      </c>
      <c r="E71" s="157"/>
      <c r="I71" s="157"/>
      <c r="J71" s="157"/>
    </row>
    <row r="72" spans="3:10" s="156" customFormat="1" ht="18" customHeight="1" outlineLevel="1">
      <c r="C72" s="156" t="s">
        <v>37</v>
      </c>
      <c r="E72" s="157"/>
      <c r="I72" s="157"/>
      <c r="J72" s="157"/>
    </row>
    <row r="73" spans="3:10" s="156" customFormat="1" ht="18" customHeight="1" outlineLevel="1">
      <c r="C73" s="156" t="s">
        <v>40</v>
      </c>
      <c r="E73" s="157"/>
      <c r="I73" s="157"/>
      <c r="J73" s="157"/>
    </row>
    <row r="74" spans="3:10" s="156" customFormat="1" ht="18" customHeight="1" outlineLevel="1">
      <c r="C74" s="156" t="s">
        <v>151</v>
      </c>
      <c r="E74" s="157"/>
      <c r="I74" s="157"/>
      <c r="J74" s="157"/>
    </row>
    <row r="75" spans="3:10" s="156" customFormat="1" ht="18" customHeight="1" outlineLevel="1">
      <c r="C75" s="156" t="s">
        <v>124</v>
      </c>
      <c r="E75" s="157"/>
      <c r="I75" s="157"/>
      <c r="J75" s="157"/>
    </row>
    <row r="76" spans="3:10" s="156" customFormat="1" ht="18" customHeight="1" outlineLevel="1">
      <c r="C76" s="156" t="s">
        <v>149</v>
      </c>
      <c r="E76" s="157"/>
      <c r="I76" s="157"/>
      <c r="J76" s="157"/>
    </row>
    <row r="77" spans="3:10" s="156" customFormat="1" ht="18" customHeight="1" outlineLevel="1">
      <c r="E77" s="157"/>
      <c r="I77" s="157"/>
      <c r="J77" s="157"/>
    </row>
    <row r="78" spans="3:10" s="156" customFormat="1" ht="18" customHeight="1" outlineLevel="1">
      <c r="E78" s="157"/>
      <c r="I78" s="157"/>
      <c r="J78" s="157"/>
    </row>
    <row r="79" spans="3:10" s="156" customFormat="1" ht="18" customHeight="1" outlineLevel="1">
      <c r="E79" s="157"/>
      <c r="I79" s="157"/>
      <c r="J79" s="157"/>
    </row>
    <row r="80" spans="3:10" s="156" customFormat="1" ht="18" customHeight="1">
      <c r="E80" s="157"/>
      <c r="I80" s="157"/>
      <c r="J80" s="157"/>
    </row>
    <row r="81" spans="1:10" s="153" customFormat="1" ht="18" customHeight="1">
      <c r="E81" s="154"/>
      <c r="I81" s="154"/>
      <c r="J81" s="154"/>
    </row>
    <row r="82" spans="1:10" s="153" customFormat="1" ht="18" customHeight="1">
      <c r="E82" s="154"/>
      <c r="I82" s="154"/>
      <c r="J82" s="154"/>
    </row>
    <row r="83" spans="1:10" ht="18" customHeight="1"/>
    <row r="84" spans="1:10" ht="18" customHeight="1">
      <c r="A84" s="138" t="s">
        <v>136</v>
      </c>
      <c r="B84" s="139"/>
      <c r="C84" s="140" t="s">
        <v>97</v>
      </c>
      <c r="D84" s="139"/>
      <c r="E84" s="141" t="s">
        <v>130</v>
      </c>
      <c r="F84" s="141" t="s">
        <v>131</v>
      </c>
      <c r="G84" s="141" t="s">
        <v>132</v>
      </c>
    </row>
    <row r="85" spans="1:10" s="137" customFormat="1" ht="18" customHeight="1">
      <c r="A85" s="355" t="s">
        <v>139</v>
      </c>
      <c r="B85" s="145">
        <v>1</v>
      </c>
      <c r="C85" s="147" t="s">
        <v>126</v>
      </c>
      <c r="D85" s="137">
        <v>7</v>
      </c>
      <c r="E85" s="137" t="s">
        <v>128</v>
      </c>
      <c r="F85" s="148" t="s">
        <v>147</v>
      </c>
      <c r="G85" s="149" t="s">
        <v>147</v>
      </c>
      <c r="I85" s="145"/>
      <c r="J85" s="145"/>
    </row>
    <row r="86" spans="1:10" s="137" customFormat="1" ht="18" customHeight="1">
      <c r="A86" s="355"/>
      <c r="B86" s="145">
        <v>2</v>
      </c>
      <c r="C86" s="147" t="s">
        <v>137</v>
      </c>
      <c r="D86" s="137">
        <v>1</v>
      </c>
      <c r="E86" s="150" t="s">
        <v>147</v>
      </c>
      <c r="F86" s="137" t="s">
        <v>128</v>
      </c>
      <c r="G86" s="137" t="s">
        <v>128</v>
      </c>
      <c r="I86" s="145"/>
      <c r="J86" s="145"/>
    </row>
    <row r="87" spans="1:10" s="137" customFormat="1" ht="18" customHeight="1">
      <c r="A87" s="355"/>
      <c r="B87" s="145">
        <v>3</v>
      </c>
      <c r="C87" s="147" t="s">
        <v>129</v>
      </c>
      <c r="D87" s="137">
        <v>9</v>
      </c>
      <c r="E87" s="150" t="s">
        <v>147</v>
      </c>
      <c r="F87" s="148" t="s">
        <v>147</v>
      </c>
      <c r="G87" s="149" t="s">
        <v>147</v>
      </c>
      <c r="I87" s="145"/>
      <c r="J87" s="145"/>
    </row>
    <row r="88" spans="1:10" s="137" customFormat="1" ht="18" customHeight="1">
      <c r="A88" s="355"/>
      <c r="B88" s="145">
        <v>4</v>
      </c>
      <c r="C88" s="147" t="s">
        <v>41</v>
      </c>
      <c r="D88" s="137">
        <v>14</v>
      </c>
      <c r="E88" s="150" t="s">
        <v>147</v>
      </c>
      <c r="F88" s="148" t="s">
        <v>147</v>
      </c>
      <c r="G88" s="149" t="s">
        <v>147</v>
      </c>
      <c r="I88" s="145"/>
      <c r="J88" s="145"/>
    </row>
    <row r="89" spans="1:10" s="137" customFormat="1" ht="18" customHeight="1">
      <c r="A89" s="355"/>
      <c r="B89" s="145">
        <v>5</v>
      </c>
      <c r="C89" s="147" t="s">
        <v>144</v>
      </c>
      <c r="D89" s="137">
        <v>7</v>
      </c>
      <c r="E89" s="150" t="s">
        <v>147</v>
      </c>
      <c r="F89" s="148" t="s">
        <v>147</v>
      </c>
      <c r="G89" s="149" t="s">
        <v>147</v>
      </c>
      <c r="I89" s="145"/>
      <c r="J89" s="145"/>
    </row>
    <row r="90" spans="1:10" s="137" customFormat="1" ht="18" customHeight="1">
      <c r="A90" s="355"/>
      <c r="B90" s="145">
        <v>6</v>
      </c>
      <c r="C90" s="147" t="s">
        <v>115</v>
      </c>
      <c r="D90" s="137">
        <v>6</v>
      </c>
      <c r="E90" s="150" t="s">
        <v>147</v>
      </c>
      <c r="F90" s="148" t="s">
        <v>147</v>
      </c>
      <c r="G90" s="149" t="s">
        <v>147</v>
      </c>
      <c r="I90" s="145"/>
      <c r="J90" s="145"/>
    </row>
    <row r="91" spans="1:10" s="137" customFormat="1" ht="18" customHeight="1">
      <c r="A91" s="355"/>
      <c r="B91" s="145">
        <v>7</v>
      </c>
      <c r="C91" s="147" t="s">
        <v>133</v>
      </c>
      <c r="D91" s="137">
        <v>12</v>
      </c>
      <c r="E91" s="150" t="s">
        <v>147</v>
      </c>
      <c r="F91" s="148" t="s">
        <v>147</v>
      </c>
      <c r="G91" s="137" t="s">
        <v>128</v>
      </c>
      <c r="I91" s="145"/>
      <c r="J91" s="145"/>
    </row>
    <row r="92" spans="1:10" s="137" customFormat="1" ht="18" customHeight="1">
      <c r="A92" s="355"/>
      <c r="B92" s="145">
        <v>8</v>
      </c>
      <c r="C92" s="147" t="s">
        <v>18</v>
      </c>
      <c r="D92" s="151">
        <v>3</v>
      </c>
      <c r="E92" s="137" t="s">
        <v>128</v>
      </c>
      <c r="F92" s="148" t="s">
        <v>147</v>
      </c>
      <c r="G92" s="149" t="s">
        <v>147</v>
      </c>
      <c r="I92" s="145"/>
      <c r="J92" s="145"/>
    </row>
    <row r="93" spans="1:10" s="137" customFormat="1" ht="18" customHeight="1">
      <c r="A93" s="355"/>
      <c r="B93" s="145">
        <v>9</v>
      </c>
      <c r="C93" s="147" t="s">
        <v>107</v>
      </c>
      <c r="D93" s="137">
        <v>20</v>
      </c>
      <c r="E93" s="137" t="s">
        <v>128</v>
      </c>
      <c r="F93" s="148" t="s">
        <v>147</v>
      </c>
      <c r="G93" s="149" t="s">
        <v>147</v>
      </c>
      <c r="I93" s="145"/>
      <c r="J93" s="145"/>
    </row>
    <row r="94" spans="1:10" s="137" customFormat="1" ht="18" customHeight="1">
      <c r="A94" s="355"/>
      <c r="B94" s="145">
        <v>10</v>
      </c>
      <c r="C94" s="147" t="s">
        <v>35</v>
      </c>
      <c r="D94" s="137">
        <v>4</v>
      </c>
      <c r="E94" s="150" t="s">
        <v>147</v>
      </c>
      <c r="F94" s="148" t="s">
        <v>147</v>
      </c>
      <c r="G94" s="149" t="s">
        <v>147</v>
      </c>
      <c r="I94" s="145"/>
      <c r="J94" s="145"/>
    </row>
    <row r="95" spans="1:10" s="137" customFormat="1" ht="18" customHeight="1">
      <c r="A95" s="355"/>
      <c r="B95" s="145">
        <v>11</v>
      </c>
      <c r="C95" s="147" t="s">
        <v>140</v>
      </c>
      <c r="D95" s="137">
        <v>5</v>
      </c>
      <c r="E95" s="150" t="s">
        <v>147</v>
      </c>
      <c r="F95" s="148" t="s">
        <v>147</v>
      </c>
      <c r="G95" s="149" t="s">
        <v>147</v>
      </c>
      <c r="I95" s="145"/>
      <c r="J95" s="145"/>
    </row>
    <row r="96" spans="1:10" s="137" customFormat="1" ht="18" customHeight="1">
      <c r="A96" s="355"/>
      <c r="B96" s="145">
        <v>12</v>
      </c>
      <c r="C96" s="147" t="s">
        <v>37</v>
      </c>
      <c r="D96" s="137">
        <v>21</v>
      </c>
      <c r="E96" s="137" t="s">
        <v>128</v>
      </c>
      <c r="F96" s="148" t="s">
        <v>147</v>
      </c>
      <c r="G96" s="149" t="s">
        <v>147</v>
      </c>
      <c r="I96" s="145"/>
      <c r="J96" s="145"/>
    </row>
    <row r="97" spans="1:10" s="137" customFormat="1" ht="18" customHeight="1">
      <c r="A97" s="355"/>
      <c r="B97" s="145">
        <v>13</v>
      </c>
      <c r="C97" s="147" t="s">
        <v>40</v>
      </c>
      <c r="D97" s="137">
        <v>13</v>
      </c>
      <c r="E97" s="150" t="s">
        <v>147</v>
      </c>
      <c r="F97" s="148" t="s">
        <v>147</v>
      </c>
      <c r="G97" s="149" t="s">
        <v>147</v>
      </c>
      <c r="I97" s="145"/>
      <c r="J97" s="145"/>
    </row>
    <row r="98" spans="1:10" s="137" customFormat="1" ht="18" customHeight="1">
      <c r="A98" s="355"/>
      <c r="B98" s="145">
        <v>14</v>
      </c>
      <c r="C98" s="147" t="s">
        <v>146</v>
      </c>
      <c r="D98" s="137">
        <v>11</v>
      </c>
      <c r="E98" s="150" t="s">
        <v>147</v>
      </c>
      <c r="F98" s="148" t="s">
        <v>147</v>
      </c>
      <c r="G98" s="149" t="s">
        <v>147</v>
      </c>
      <c r="I98" s="145"/>
      <c r="J98" s="145"/>
    </row>
    <row r="99" spans="1:10" s="137" customFormat="1" ht="18" customHeight="1">
      <c r="A99" s="355"/>
      <c r="B99" s="145">
        <v>15</v>
      </c>
      <c r="C99" s="147" t="s">
        <v>36</v>
      </c>
      <c r="D99" s="137">
        <v>19</v>
      </c>
      <c r="E99" s="144" t="s">
        <v>128</v>
      </c>
      <c r="F99" s="148" t="s">
        <v>147</v>
      </c>
      <c r="G99" s="149" t="s">
        <v>147</v>
      </c>
      <c r="I99" s="145"/>
      <c r="J99" s="145"/>
    </row>
    <row r="100" spans="1:10" s="137" customFormat="1" ht="18" customHeight="1">
      <c r="A100" s="355"/>
      <c r="B100" s="145">
        <v>16</v>
      </c>
      <c r="C100" s="147" t="s">
        <v>141</v>
      </c>
      <c r="D100" s="137">
        <v>10</v>
      </c>
      <c r="E100" s="150" t="s">
        <v>147</v>
      </c>
      <c r="F100" s="148" t="s">
        <v>147</v>
      </c>
      <c r="G100" s="137" t="s">
        <v>128</v>
      </c>
      <c r="I100" s="145"/>
      <c r="J100" s="145"/>
    </row>
    <row r="101" spans="1:10" s="137" customFormat="1" ht="18" customHeight="1">
      <c r="A101" s="355"/>
      <c r="B101" s="145">
        <v>17</v>
      </c>
      <c r="C101" s="147" t="s">
        <v>151</v>
      </c>
      <c r="D101" s="137">
        <v>16</v>
      </c>
      <c r="E101" s="137" t="s">
        <v>128</v>
      </c>
      <c r="F101" s="148" t="s">
        <v>147</v>
      </c>
      <c r="G101" s="149" t="s">
        <v>147</v>
      </c>
      <c r="I101" s="145"/>
      <c r="J101" s="145"/>
    </row>
    <row r="102" spans="1:10" s="137" customFormat="1" ht="18" customHeight="1">
      <c r="A102" s="355"/>
      <c r="B102" s="145">
        <v>18</v>
      </c>
      <c r="C102" s="147" t="s">
        <v>121</v>
      </c>
      <c r="D102" s="137">
        <v>15</v>
      </c>
      <c r="E102" s="137" t="s">
        <v>128</v>
      </c>
      <c r="F102" s="148" t="s">
        <v>147</v>
      </c>
      <c r="G102" s="149" t="s">
        <v>147</v>
      </c>
      <c r="I102" s="145"/>
      <c r="J102" s="145"/>
    </row>
    <row r="103" spans="1:10" s="137" customFormat="1" ht="18" customHeight="1">
      <c r="A103" s="355"/>
      <c r="B103" s="145">
        <v>19</v>
      </c>
      <c r="C103" s="147" t="s">
        <v>39</v>
      </c>
      <c r="D103" s="146">
        <v>8</v>
      </c>
      <c r="E103" s="137" t="s">
        <v>128</v>
      </c>
      <c r="F103" s="148" t="s">
        <v>147</v>
      </c>
      <c r="G103" s="149" t="s">
        <v>147</v>
      </c>
      <c r="I103" s="145"/>
      <c r="J103" s="145"/>
    </row>
    <row r="104" spans="1:10" s="137" customFormat="1" ht="18" customHeight="1">
      <c r="A104" s="355"/>
      <c r="B104" s="145">
        <v>20</v>
      </c>
      <c r="C104" s="147" t="s">
        <v>124</v>
      </c>
      <c r="D104" s="137">
        <v>17</v>
      </c>
      <c r="E104" s="150" t="s">
        <v>147</v>
      </c>
      <c r="F104" s="148" t="s">
        <v>147</v>
      </c>
      <c r="G104" s="149" t="s">
        <v>147</v>
      </c>
      <c r="I104" s="145"/>
      <c r="J104" s="145"/>
    </row>
    <row r="105" spans="1:10" s="137" customFormat="1" ht="18" customHeight="1">
      <c r="A105" s="355"/>
      <c r="B105" s="145">
        <v>21</v>
      </c>
      <c r="C105" s="147" t="s">
        <v>149</v>
      </c>
      <c r="D105" s="137">
        <v>22</v>
      </c>
      <c r="E105" s="150" t="s">
        <v>147</v>
      </c>
      <c r="F105" s="148" t="s">
        <v>147</v>
      </c>
      <c r="G105" s="149" t="s">
        <v>147</v>
      </c>
      <c r="I105" s="145"/>
      <c r="J105" s="145"/>
    </row>
    <row r="106" spans="1:10" s="137" customFormat="1" ht="18" customHeight="1">
      <c r="A106" s="357" t="s">
        <v>138</v>
      </c>
      <c r="B106" s="145">
        <v>22</v>
      </c>
      <c r="C106" s="152" t="s">
        <v>123</v>
      </c>
      <c r="E106" s="150" t="s">
        <v>147</v>
      </c>
      <c r="F106" s="148" t="s">
        <v>147</v>
      </c>
      <c r="G106" s="149" t="s">
        <v>147</v>
      </c>
      <c r="I106" s="145"/>
      <c r="J106" s="145"/>
    </row>
    <row r="107" spans="1:10" s="137" customFormat="1" ht="18" customHeight="1">
      <c r="A107" s="357"/>
      <c r="B107" s="145">
        <v>23</v>
      </c>
      <c r="C107" s="152" t="s">
        <v>145</v>
      </c>
      <c r="E107" s="150" t="s">
        <v>147</v>
      </c>
      <c r="F107" s="148" t="s">
        <v>147</v>
      </c>
      <c r="G107" s="149" t="s">
        <v>147</v>
      </c>
      <c r="I107" s="145"/>
      <c r="J107" s="145"/>
    </row>
    <row r="108" spans="1:10" s="137" customFormat="1" ht="18" customHeight="1">
      <c r="A108" s="357"/>
      <c r="B108" s="145">
        <v>24</v>
      </c>
      <c r="C108" s="152" t="s">
        <v>125</v>
      </c>
      <c r="E108" s="150" t="s">
        <v>147</v>
      </c>
      <c r="F108" s="148" t="s">
        <v>147</v>
      </c>
      <c r="G108" s="149" t="s">
        <v>147</v>
      </c>
      <c r="I108" s="145"/>
      <c r="J108" s="145"/>
    </row>
    <row r="109" spans="1:10" s="137" customFormat="1" ht="18" customHeight="1">
      <c r="A109" s="357"/>
      <c r="B109" s="145">
        <v>25</v>
      </c>
      <c r="C109" s="152" t="s">
        <v>157</v>
      </c>
      <c r="E109" s="150" t="s">
        <v>147</v>
      </c>
      <c r="F109" s="148" t="s">
        <v>147</v>
      </c>
      <c r="G109" s="149" t="s">
        <v>147</v>
      </c>
      <c r="I109" s="145"/>
      <c r="J109" s="145"/>
    </row>
    <row r="110" spans="1:10" s="137" customFormat="1" ht="18" customHeight="1">
      <c r="A110" s="357"/>
      <c r="B110" s="145">
        <v>26</v>
      </c>
      <c r="C110" s="152" t="s">
        <v>156</v>
      </c>
      <c r="E110" s="150" t="s">
        <v>147</v>
      </c>
      <c r="F110" s="148" t="s">
        <v>147</v>
      </c>
      <c r="G110" s="149" t="s">
        <v>147</v>
      </c>
      <c r="I110" s="145"/>
      <c r="J110" s="145"/>
    </row>
    <row r="111" spans="1:10" ht="15" customHeight="1">
      <c r="A111" s="356" t="s">
        <v>134</v>
      </c>
      <c r="B111" s="356"/>
      <c r="C111" s="142"/>
      <c r="D111" s="142"/>
      <c r="E111" s="141">
        <v>20</v>
      </c>
      <c r="F111" s="143">
        <f>27</f>
        <v>27</v>
      </c>
      <c r="G111" s="143">
        <f>25</f>
        <v>25</v>
      </c>
    </row>
  </sheetData>
  <mergeCells count="3">
    <mergeCell ref="A85:A105"/>
    <mergeCell ref="A111:B111"/>
    <mergeCell ref="A106:A110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rowBreaks count="3" manualBreakCount="3">
    <brk id="22" max="16383" man="1"/>
    <brk id="52" max="16383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 zur Verwendung von QVM</vt:lpstr>
      <vt:lpstr>Tabelle1</vt:lpstr>
      <vt:lpstr>'Antrag zur Verwendung von QVM'!Druckbereich</vt:lpstr>
      <vt:lpstr>Tabelle1!Druckbereich</vt:lpstr>
    </vt:vector>
  </TitlesOfParts>
  <Company>HHU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Campillo</dc:creator>
  <cp:lastModifiedBy>Noack, Peter</cp:lastModifiedBy>
  <cp:lastPrinted>2021-06-02T12:15:37Z</cp:lastPrinted>
  <dcterms:created xsi:type="dcterms:W3CDTF">2012-03-07T16:01:45Z</dcterms:created>
  <dcterms:modified xsi:type="dcterms:W3CDTF">2023-09-25T11:41:20Z</dcterms:modified>
</cp:coreProperties>
</file>